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85\Desktop\"/>
    </mc:Choice>
  </mc:AlternateContent>
  <bookViews>
    <workbookView xWindow="0" yWindow="0" windowWidth="20460" windowHeight="7500"/>
  </bookViews>
  <sheets>
    <sheet name="申請書（部屋）" sheetId="1" r:id="rId1"/>
    <sheet name="申請書（貸出備品）" sheetId="4" r:id="rId2"/>
  </sheets>
  <definedNames>
    <definedName name="_xlnm.Print_Area" localSheetId="1">'申請書（貸出備品）'!$A$1:$AD$49</definedName>
    <definedName name="_xlnm.Print_Area" localSheetId="0">'申請書（部屋）'!$A$1:$AD$49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" i="4" l="1"/>
  <c r="W24" i="4"/>
  <c r="O24" i="4"/>
  <c r="W25" i="4" l="1"/>
  <c r="W26" i="4"/>
  <c r="W27" i="4"/>
  <c r="W28" i="4"/>
  <c r="W23" i="4"/>
  <c r="W23" i="1" l="1"/>
  <c r="O25" i="4" l="1"/>
  <c r="O26" i="4"/>
  <c r="O27" i="4"/>
  <c r="O28" i="4"/>
  <c r="O29" i="4"/>
  <c r="O23" i="4"/>
  <c r="O29" i="1"/>
  <c r="O24" i="1"/>
  <c r="O25" i="1"/>
  <c r="O26" i="1"/>
  <c r="O27" i="1"/>
  <c r="O28" i="1"/>
  <c r="W29" i="4" l="1"/>
  <c r="AA29" i="4" s="1"/>
  <c r="AA28" i="4"/>
  <c r="AA27" i="4"/>
  <c r="AA26" i="4"/>
  <c r="AA25" i="4"/>
  <c r="AA23" i="4"/>
  <c r="Y22" i="4"/>
  <c r="W29" i="1" l="1"/>
  <c r="AA29" i="1" s="1"/>
  <c r="W28" i="1"/>
  <c r="AA28" i="1" s="1"/>
  <c r="W27" i="1"/>
  <c r="AA27" i="1" s="1"/>
  <c r="W26" i="1"/>
  <c r="AA26" i="1" s="1"/>
  <c r="W25" i="1"/>
  <c r="AA25" i="1" s="1"/>
  <c r="W24" i="1"/>
  <c r="AA24" i="1" s="1"/>
  <c r="AA30" i="1" l="1"/>
  <c r="AA31" i="1" s="1"/>
</calcChain>
</file>

<file path=xl/sharedStrings.xml><?xml version="1.0" encoding="utf-8"?>
<sst xmlns="http://schemas.openxmlformats.org/spreadsheetml/2006/main" count="228" uniqueCount="90">
  <si>
    <t>様式第1号（第2条第1項関係）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2"/>
  </si>
  <si>
    <t>斜里町漁村センター使用許可申請書</t>
    <rPh sb="0" eb="3">
      <t>シャリチョウ</t>
    </rPh>
    <rPh sb="3" eb="5">
      <t>ギョソン</t>
    </rPh>
    <rPh sb="9" eb="11">
      <t>シヨウ</t>
    </rPh>
    <rPh sb="11" eb="13">
      <t>キョカ</t>
    </rPh>
    <rPh sb="13" eb="16">
      <t>シンセイショ</t>
    </rPh>
    <phoneticPr fontId="2"/>
  </si>
  <si>
    <t>住所</t>
    <rPh sb="0" eb="2">
      <t>ジュウショ</t>
    </rPh>
    <phoneticPr fontId="2"/>
  </si>
  <si>
    <t>団体名</t>
    <rPh sb="0" eb="3">
      <t>ダンタイメイ</t>
    </rPh>
    <phoneticPr fontId="2"/>
  </si>
  <si>
    <t>申請者</t>
    <rPh sb="0" eb="3">
      <t>シンセイシャ</t>
    </rPh>
    <phoneticPr fontId="2"/>
  </si>
  <si>
    <t>職氏名</t>
    <rPh sb="0" eb="1">
      <t>ショク</t>
    </rPh>
    <rPh sb="1" eb="3">
      <t>シメイ</t>
    </rPh>
    <phoneticPr fontId="2"/>
  </si>
  <si>
    <t>電話番号</t>
    <rPh sb="0" eb="2">
      <t>デンワ</t>
    </rPh>
    <rPh sb="2" eb="4">
      <t>バンゴウ</t>
    </rPh>
    <phoneticPr fontId="2"/>
  </si>
  <si>
    <t>次のとおりセンターの使用許可を申請します。</t>
    <rPh sb="0" eb="1">
      <t>ツギ</t>
    </rPh>
    <rPh sb="10" eb="12">
      <t>シヨウ</t>
    </rPh>
    <rPh sb="12" eb="14">
      <t>キョカ</t>
    </rPh>
    <rPh sb="15" eb="17">
      <t>シンセイ</t>
    </rPh>
    <phoneticPr fontId="2"/>
  </si>
  <si>
    <t>使用目的</t>
    <rPh sb="0" eb="2">
      <t>シヨウ</t>
    </rPh>
    <rPh sb="2" eb="4">
      <t>モクテキ</t>
    </rPh>
    <phoneticPr fontId="2"/>
  </si>
  <si>
    <t>＊減免</t>
    <rPh sb="1" eb="3">
      <t>ゲンメン</t>
    </rPh>
    <phoneticPr fontId="2"/>
  </si>
  <si>
    <t>無　し</t>
    <rPh sb="0" eb="1">
      <t>ナ</t>
    </rPh>
    <phoneticPr fontId="2"/>
  </si>
  <si>
    <t>有　り</t>
    <rPh sb="0" eb="1">
      <t>ア</t>
    </rPh>
    <phoneticPr fontId="2"/>
  </si>
  <si>
    <t>（行事の名称、</t>
    <rPh sb="1" eb="3">
      <t>ギョウジ</t>
    </rPh>
    <rPh sb="4" eb="6">
      <t>メイショウ</t>
    </rPh>
    <phoneticPr fontId="2"/>
  </si>
  <si>
    <t>＊割増（営業、休館日）</t>
    <rPh sb="1" eb="3">
      <t>ワリマシ</t>
    </rPh>
    <rPh sb="4" eb="6">
      <t>エイギョウ</t>
    </rPh>
    <rPh sb="7" eb="9">
      <t>キュウカン</t>
    </rPh>
    <rPh sb="9" eb="10">
      <t>ビ</t>
    </rPh>
    <phoneticPr fontId="2"/>
  </si>
  <si>
    <t>無し</t>
    <rPh sb="0" eb="1">
      <t>ナ</t>
    </rPh>
    <phoneticPr fontId="2"/>
  </si>
  <si>
    <t>有り</t>
    <rPh sb="0" eb="1">
      <t>ア</t>
    </rPh>
    <phoneticPr fontId="2"/>
  </si>
  <si>
    <t>内容）</t>
    <rPh sb="0" eb="2">
      <t>ナイヨウ</t>
    </rPh>
    <phoneticPr fontId="2"/>
  </si>
  <si>
    <t>使用施設</t>
    <rPh sb="0" eb="2">
      <t>シヨウ</t>
    </rPh>
    <rPh sb="2" eb="4">
      <t>シセツ</t>
    </rPh>
    <phoneticPr fontId="2"/>
  </si>
  <si>
    <t>使用期日</t>
    <rPh sb="0" eb="2">
      <t>シヨウ</t>
    </rPh>
    <rPh sb="2" eb="4">
      <t>キジツ</t>
    </rPh>
    <phoneticPr fontId="2"/>
  </si>
  <si>
    <t>使用時間</t>
    <rPh sb="0" eb="2">
      <t>シヨウ</t>
    </rPh>
    <rPh sb="2" eb="4">
      <t>ジカン</t>
    </rPh>
    <phoneticPr fontId="2"/>
  </si>
  <si>
    <t>参集</t>
    <rPh sb="0" eb="2">
      <t>サンシュウ</t>
    </rPh>
    <phoneticPr fontId="2"/>
  </si>
  <si>
    <t>１時間</t>
    <rPh sb="1" eb="3">
      <t>ジカン</t>
    </rPh>
    <phoneticPr fontId="2"/>
  </si>
  <si>
    <t>　　＊　　　料　　　　　　　　金</t>
    <rPh sb="6" eb="7">
      <t>リョウ</t>
    </rPh>
    <rPh sb="15" eb="16">
      <t>キン</t>
    </rPh>
    <phoneticPr fontId="2"/>
  </si>
  <si>
    <t>区分</t>
    <rPh sb="0" eb="2">
      <t>クブン</t>
    </rPh>
    <phoneticPr fontId="2"/>
  </si>
  <si>
    <t>月　日　～　月　日</t>
    <rPh sb="0" eb="1">
      <t>ツキ</t>
    </rPh>
    <rPh sb="2" eb="3">
      <t>ヒ</t>
    </rPh>
    <rPh sb="6" eb="7">
      <t>ツキ</t>
    </rPh>
    <rPh sb="8" eb="9">
      <t>ヒ</t>
    </rPh>
    <phoneticPr fontId="2"/>
  </si>
  <si>
    <t>時　分　～　時　分</t>
    <rPh sb="0" eb="1">
      <t>ジ</t>
    </rPh>
    <rPh sb="2" eb="3">
      <t>フン</t>
    </rPh>
    <rPh sb="6" eb="7">
      <t>ジ</t>
    </rPh>
    <rPh sb="8" eb="9">
      <t>フン</t>
    </rPh>
    <phoneticPr fontId="2"/>
  </si>
  <si>
    <t>　　計　　（Ａ）</t>
    <rPh sb="2" eb="3">
      <t>ケイ</t>
    </rPh>
    <phoneticPr fontId="2"/>
  </si>
  <si>
    <t>予定</t>
    <rPh sb="0" eb="2">
      <t>ヨテイ</t>
    </rPh>
    <phoneticPr fontId="2"/>
  </si>
  <si>
    <t>基本料</t>
    <rPh sb="0" eb="3">
      <t>キホンリョウ</t>
    </rPh>
    <phoneticPr fontId="2"/>
  </si>
  <si>
    <t>減免・割増</t>
    <rPh sb="0" eb="2">
      <t>ゲンメン</t>
    </rPh>
    <rPh sb="3" eb="5">
      <t>ワリマシ</t>
    </rPh>
    <phoneticPr fontId="2"/>
  </si>
  <si>
    <t>計</t>
    <rPh sb="0" eb="1">
      <t>ケイ</t>
    </rPh>
    <phoneticPr fontId="2"/>
  </si>
  <si>
    <t>（人）</t>
    <rPh sb="1" eb="2">
      <t>ヒト</t>
    </rPh>
    <phoneticPr fontId="2"/>
  </si>
  <si>
    <t>Ａ×Ｂ</t>
    <phoneticPr fontId="2"/>
  </si>
  <si>
    <t>（C）</t>
    <phoneticPr fontId="2"/>
  </si>
  <si>
    <t>Ａ×Ｂ×Ｃ</t>
    <phoneticPr fontId="2"/>
  </si>
  <si>
    <t>（センター使用）</t>
    <rPh sb="5" eb="7">
      <t>シヨウ</t>
    </rPh>
    <phoneticPr fontId="2"/>
  </si>
  <si>
    <t>大ホール</t>
    <rPh sb="0" eb="1">
      <t>ダイ</t>
    </rPh>
    <phoneticPr fontId="2"/>
  </si>
  <si>
    <t>会議室</t>
    <rPh sb="0" eb="3">
      <t>カイギシツ</t>
    </rPh>
    <phoneticPr fontId="2"/>
  </si>
  <si>
    <t>同上2分割</t>
    <rPh sb="0" eb="2">
      <t>ドウジョウ</t>
    </rPh>
    <rPh sb="3" eb="5">
      <t>ブンカツ</t>
    </rPh>
    <phoneticPr fontId="2"/>
  </si>
  <si>
    <t>和室</t>
    <rPh sb="0" eb="2">
      <t>ワシツ</t>
    </rPh>
    <phoneticPr fontId="2"/>
  </si>
  <si>
    <t>／</t>
    <phoneticPr fontId="2"/>
  </si>
  <si>
    <t>～</t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</si>
  <si>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</si>
  <si>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</si>
  <si>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</si>
  <si>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</si>
  <si>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領　　収　　印</t>
    <rPh sb="0" eb="1">
      <t>リョウ</t>
    </rPh>
    <rPh sb="3" eb="4">
      <t>オサム</t>
    </rPh>
    <rPh sb="6" eb="7">
      <t>イン</t>
    </rPh>
    <phoneticPr fontId="2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</si>
  <si>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2"/>
  </si>
  <si>
    <t>１　減免希望、持ち込み備品、掲示物、販売等がある場合は備考欄に記入してください。</t>
    <rPh sb="2" eb="4">
      <t>ゲンメン</t>
    </rPh>
    <rPh sb="4" eb="6">
      <t>キボウ</t>
    </rPh>
    <rPh sb="7" eb="8">
      <t>モ</t>
    </rPh>
    <rPh sb="9" eb="10">
      <t>コ</t>
    </rPh>
    <rPh sb="11" eb="13">
      <t>ビヒン</t>
    </rPh>
    <rPh sb="14" eb="17">
      <t>ケイジブツ</t>
    </rPh>
    <rPh sb="18" eb="20">
      <t>ハンバイ</t>
    </rPh>
    <rPh sb="20" eb="21">
      <t>トウ</t>
    </rPh>
    <rPh sb="24" eb="26">
      <t>バアイ</t>
    </rPh>
    <rPh sb="27" eb="30">
      <t>ビコウラン</t>
    </rPh>
    <rPh sb="31" eb="33">
      <t>キニュウ</t>
    </rPh>
    <phoneticPr fontId="2"/>
  </si>
  <si>
    <t>２　行事の実施要領、案内チラシの案がある場合は添付してください。</t>
    <rPh sb="2" eb="4">
      <t>ギョウジ</t>
    </rPh>
    <rPh sb="5" eb="7">
      <t>ジッシ</t>
    </rPh>
    <rPh sb="7" eb="9">
      <t>ヨウリョウ</t>
    </rPh>
    <rPh sb="10" eb="12">
      <t>アンナイ</t>
    </rPh>
    <rPh sb="16" eb="17">
      <t>アン</t>
    </rPh>
    <rPh sb="20" eb="22">
      <t>バアイ</t>
    </rPh>
    <rPh sb="23" eb="25">
      <t>テンプ</t>
    </rPh>
    <phoneticPr fontId="2"/>
  </si>
  <si>
    <t>３　＊欄は記入しないでください。</t>
    <rPh sb="3" eb="4">
      <t>ラン</t>
    </rPh>
    <rPh sb="5" eb="7">
      <t>キニュウ</t>
    </rPh>
    <phoneticPr fontId="2"/>
  </si>
  <si>
    <t>受付印</t>
    <rPh sb="0" eb="2">
      <t>ウケツケ</t>
    </rPh>
    <rPh sb="2" eb="3">
      <t>ジルシ</t>
    </rPh>
    <phoneticPr fontId="2"/>
  </si>
  <si>
    <t>許可年月日</t>
    <rPh sb="0" eb="2">
      <t>キョカ</t>
    </rPh>
    <rPh sb="2" eb="5">
      <t>ネンガッピ</t>
    </rPh>
    <phoneticPr fontId="2"/>
  </si>
  <si>
    <t>番号</t>
    <rPh sb="0" eb="2">
      <t>バンゴウ</t>
    </rPh>
    <phoneticPr fontId="2"/>
  </si>
  <si>
    <t>処</t>
    <rPh sb="0" eb="1">
      <t>ショ</t>
    </rPh>
    <phoneticPr fontId="2"/>
  </si>
  <si>
    <t>＊</t>
    <phoneticPr fontId="2"/>
  </si>
  <si>
    <t>理</t>
    <rPh sb="0" eb="1">
      <t>リ</t>
    </rPh>
    <phoneticPr fontId="2"/>
  </si>
  <si>
    <t>許</t>
    <rPh sb="0" eb="1">
      <t>キョ</t>
    </rPh>
    <phoneticPr fontId="2"/>
  </si>
  <si>
    <t>欄</t>
    <rPh sb="0" eb="1">
      <t>ラン</t>
    </rPh>
    <phoneticPr fontId="2"/>
  </si>
  <si>
    <t>可</t>
    <rPh sb="0" eb="1">
      <t>カ</t>
    </rPh>
    <phoneticPr fontId="2"/>
  </si>
  <si>
    <t>センター長</t>
    <rPh sb="4" eb="5">
      <t>チョウ</t>
    </rPh>
    <phoneticPr fontId="2"/>
  </si>
  <si>
    <t>係長</t>
    <rPh sb="0" eb="2">
      <t>カカリチョウ</t>
    </rPh>
    <phoneticPr fontId="2"/>
  </si>
  <si>
    <t>係</t>
    <rPh sb="0" eb="1">
      <t>カカリ</t>
    </rPh>
    <phoneticPr fontId="2"/>
  </si>
  <si>
    <t>合議</t>
    <rPh sb="0" eb="2">
      <t>ゴウギ</t>
    </rPh>
    <phoneticPr fontId="2"/>
  </si>
  <si>
    <t>条</t>
    <rPh sb="0" eb="1">
      <t>ジョウ</t>
    </rPh>
    <phoneticPr fontId="2"/>
  </si>
  <si>
    <t>件</t>
    <rPh sb="0" eb="1">
      <t>ケン</t>
    </rPh>
    <phoneticPr fontId="2"/>
  </si>
  <si>
    <t>（×   ）</t>
    <phoneticPr fontId="2"/>
  </si>
  <si>
    <t>（×　　　　　　　　）</t>
    <phoneticPr fontId="2"/>
  </si>
  <si>
    <t>／</t>
    <phoneticPr fontId="2"/>
  </si>
  <si>
    <t>～</t>
    <phoneticPr fontId="2"/>
  </si>
  <si>
    <t>　単価（Ｂ）</t>
    <rPh sb="1" eb="3">
      <t>タンカ</t>
    </rPh>
    <phoneticPr fontId="2"/>
  </si>
  <si>
    <t>申請日</t>
    <rPh sb="0" eb="1">
      <t>サル</t>
    </rPh>
    <rPh sb="1" eb="2">
      <t>ショウ</t>
    </rPh>
    <rPh sb="2" eb="3">
      <t>ビ</t>
    </rPh>
    <phoneticPr fontId="2"/>
  </si>
  <si>
    <t>：</t>
    <phoneticPr fontId="1"/>
  </si>
  <si>
    <t>：</t>
    <phoneticPr fontId="1"/>
  </si>
  <si>
    <t>ワーキングスペース</t>
    <phoneticPr fontId="2"/>
  </si>
  <si>
    <t>（貸出備品）</t>
    <rPh sb="1" eb="3">
      <t>カシダシ</t>
    </rPh>
    <rPh sb="3" eb="5">
      <t>ビヒン</t>
    </rPh>
    <phoneticPr fontId="2"/>
  </si>
  <si>
    <t>視聴覚機類</t>
    <rPh sb="0" eb="3">
      <t>シチョウカク</t>
    </rPh>
    <rPh sb="3" eb="4">
      <t>キ</t>
    </rPh>
    <rPh sb="4" eb="5">
      <t>ルイ</t>
    </rPh>
    <phoneticPr fontId="2"/>
  </si>
  <si>
    <t>机</t>
    <rPh sb="0" eb="1">
      <t>ツクエ</t>
    </rPh>
    <phoneticPr fontId="2"/>
  </si>
  <si>
    <t>椅子</t>
    <rPh sb="0" eb="2">
      <t>イス</t>
    </rPh>
    <phoneticPr fontId="2"/>
  </si>
  <si>
    <t>調理器具</t>
    <rPh sb="0" eb="2">
      <t>チョウリ</t>
    </rPh>
    <rPh sb="2" eb="4">
      <t>キグ</t>
    </rPh>
    <phoneticPr fontId="2"/>
  </si>
  <si>
    <t>食器類</t>
    <rPh sb="0" eb="2">
      <t>ショッキ</t>
    </rPh>
    <rPh sb="2" eb="3">
      <t>ルイ</t>
    </rPh>
    <phoneticPr fontId="2"/>
  </si>
  <si>
    <t>その他備品</t>
    <rPh sb="2" eb="3">
      <t>タ</t>
    </rPh>
    <rPh sb="3" eb="5">
      <t>ビヒン</t>
    </rPh>
    <phoneticPr fontId="2"/>
  </si>
  <si>
    <t>（×   ）</t>
    <phoneticPr fontId="2"/>
  </si>
  <si>
    <t>免除</t>
    <rPh sb="0" eb="2">
      <t>メンジョ</t>
    </rPh>
    <phoneticPr fontId="1"/>
  </si>
  <si>
    <t>1個あたり</t>
    <rPh sb="1" eb="2">
      <t>コ</t>
    </rPh>
    <phoneticPr fontId="1"/>
  </si>
  <si>
    <t>免状</t>
    <rPh sb="0" eb="2">
      <t>メンジョウ</t>
    </rPh>
    <phoneticPr fontId="1"/>
  </si>
  <si>
    <t>個数</t>
    <rPh sb="0" eb="2">
      <t>コスウ</t>
    </rPh>
    <phoneticPr fontId="2"/>
  </si>
  <si>
    <t>　 年   月   日</t>
    <rPh sb="2" eb="3">
      <t>トシ</t>
    </rPh>
    <rPh sb="6" eb="7">
      <t>ガツ</t>
    </rPh>
    <rPh sb="10" eb="11">
      <t>ニチ</t>
    </rPh>
    <phoneticPr fontId="1"/>
  </si>
  <si>
    <t>令和      年        月      日</t>
    <rPh sb="0" eb="1">
      <t>レイ</t>
    </rPh>
    <rPh sb="1" eb="2">
      <t>ワ</t>
    </rPh>
    <rPh sb="8" eb="9">
      <t>トシ</t>
    </rPh>
    <rPh sb="17" eb="18">
      <t>ガツ</t>
    </rPh>
    <rPh sb="24" eb="25">
      <t>ニチ</t>
    </rPh>
    <phoneticPr fontId="2"/>
  </si>
  <si>
    <t>斜里町長　様　　　　</t>
    <rPh sb="0" eb="3">
      <t>シャリチョウ</t>
    </rPh>
    <rPh sb="3" eb="4">
      <t>チョウ</t>
    </rPh>
    <rPh sb="5" eb="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</si>
</sst>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0_);[Red]\(#,##0\)"/>
    <numFmt numFmtId="178" formatCode="0_);[Red]\(0\)"/>
    <numFmt numFmtId="179" formatCode="yyyy&quot;年&quot;m&quot;月&quot;d&quot;日&quot;;@"/>
    <numFmt numFmtId="180" formatCode="[$-F800]dddd\,\ mmmm\ dd\,\ yyyy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0" fillId="0" borderId="0" xfId="0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>
      <alignment vertical="center"/>
    </xf>
    <xf numFmtId="0" fontId="4" fillId="0" borderId="4" xfId="0" applyFont="1" applyBorder="1" applyAlignment="1"/>
    <xf numFmtId="0" fontId="4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4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top"/>
    </xf>
    <xf numFmtId="0" fontId="4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3" xfId="0" applyFont="1" applyBorder="1">
      <alignment vertical="center"/>
    </xf>
    <xf numFmtId="0" fontId="0" fillId="0" borderId="22" xfId="0" applyBorder="1">
      <alignment vertical="center"/>
    </xf>
    <xf numFmtId="49" fontId="5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7" xfId="0" applyBorder="1" applyAlignment="1">
      <alignment vertical="center"/>
    </xf>
    <xf numFmtId="180" fontId="4" fillId="0" borderId="10" xfId="0" applyNumberFormat="1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center" vertical="center"/>
    </xf>
    <xf numFmtId="180" fontId="4" fillId="0" borderId="9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0" borderId="7" xfId="0" applyNumberFormat="1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/>
    </xf>
    <xf numFmtId="178" fontId="11" fillId="0" borderId="10" xfId="0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178" fontId="11" fillId="0" borderId="19" xfId="0" applyNumberFormat="1" applyFont="1" applyBorder="1" applyAlignment="1">
      <alignment horizontal="center" vertical="center"/>
    </xf>
    <xf numFmtId="178" fontId="11" fillId="0" borderId="13" xfId="0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178" fontId="11" fillId="0" borderId="9" xfId="0" applyNumberFormat="1" applyFont="1" applyBorder="1" applyAlignment="1">
      <alignment horizontal="center" vertical="center"/>
    </xf>
    <xf numFmtId="178" fontId="11" fillId="0" borderId="15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5" fillId="0" borderId="20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177" fontId="9" fillId="0" borderId="20" xfId="0" applyNumberFormat="1" applyFont="1" applyBorder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2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1" xfId="0" applyNumberFormat="1" applyFont="1" applyBorder="1" applyAlignment="1">
      <alignment horizontal="center" vertical="center"/>
    </xf>
    <xf numFmtId="20" fontId="5" fillId="0" borderId="27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" fontId="9" fillId="0" borderId="27" xfId="0" applyNumberFormat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distributed" wrapText="1" justifyLastLine="1"/>
    </xf>
    <xf numFmtId="0" fontId="4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0" xfId="0" applyFont="1" applyBorder="1" applyAlignment="1">
      <alignment vertical="center"/>
    </xf>
    <xf numFmtId="179" fontId="5" fillId="0" borderId="0" xfId="0" applyNumberFormat="1" applyFont="1" applyBorder="1" applyAlignment="1">
      <alignment horizontal="distributed" vertical="center"/>
    </xf>
    <xf numFmtId="179" fontId="0" fillId="0" borderId="5" xfId="0" applyNumberFormat="1" applyBorder="1" applyAlignment="1">
      <alignment horizontal="distributed"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3" xfId="0" applyBorder="1" applyAlignment="1">
      <alignment horizontal="distributed" vertical="center"/>
    </xf>
    <xf numFmtId="58" fontId="5" fillId="0" borderId="0" xfId="0" applyNumberFormat="1" applyFont="1" applyBorder="1" applyAlignment="1">
      <alignment horizontal="distributed" vertical="center" justifyLastLine="1"/>
    </xf>
    <xf numFmtId="58" fontId="0" fillId="0" borderId="5" xfId="0" applyNumberFormat="1" applyBorder="1" applyAlignment="1">
      <alignment horizontal="distributed" vertical="center" justifyLastLine="1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178" fontId="5" fillId="0" borderId="19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178" fontId="5" fillId="0" borderId="15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9"/>
  <sheetViews>
    <sheetView tabSelected="1" view="pageBreakPreview" topLeftCell="A2" zoomScale="75" zoomScaleNormal="75" zoomScaleSheetLayoutView="75" workbookViewId="0">
      <selection activeCell="H10" sqref="H10"/>
    </sheetView>
  </sheetViews>
  <sheetFormatPr defaultRowHeight="18.75" x14ac:dyDescent="0.4"/>
  <cols>
    <col min="1" max="19" width="3.125" customWidth="1"/>
    <col min="20" max="20" width="4" customWidth="1"/>
    <col min="21" max="30" width="3.125" customWidth="1"/>
  </cols>
  <sheetData>
    <row r="2" spans="1:30" x14ac:dyDescent="0.4">
      <c r="A2" s="1" t="s">
        <v>0</v>
      </c>
    </row>
    <row r="3" spans="1:30" ht="11.45" customHeight="1" thickBot="1" x14ac:dyDescent="0.45">
      <c r="A3" s="1"/>
    </row>
    <row r="4" spans="1:30" ht="11.45" customHeight="1" x14ac:dyDescent="0.4">
      <c r="A4" s="219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21"/>
      <c r="AD4" s="222"/>
    </row>
    <row r="5" spans="1:30" ht="11.45" customHeight="1" x14ac:dyDescent="0.4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13"/>
      <c r="AC5" s="213"/>
      <c r="AD5" s="225"/>
    </row>
    <row r="6" spans="1:30" ht="11.45" customHeight="1" x14ac:dyDescent="0.4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226" t="s">
        <v>71</v>
      </c>
      <c r="V6" s="226"/>
      <c r="W6" s="227" t="s">
        <v>87</v>
      </c>
      <c r="X6" s="227"/>
      <c r="Y6" s="227"/>
      <c r="Z6" s="227"/>
      <c r="AA6" s="227"/>
      <c r="AB6" s="227"/>
      <c r="AC6" s="227"/>
      <c r="AD6" s="228"/>
    </row>
    <row r="7" spans="1:30" ht="11.45" customHeight="1" x14ac:dyDescent="0.4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4"/>
      <c r="V7" s="4"/>
      <c r="W7" s="4"/>
      <c r="X7" s="4"/>
      <c r="Y7" s="4"/>
      <c r="Z7" s="4"/>
      <c r="AA7" s="4"/>
      <c r="AB7" s="5"/>
      <c r="AC7" s="5"/>
      <c r="AD7" s="6"/>
    </row>
    <row r="8" spans="1:30" x14ac:dyDescent="0.4">
      <c r="A8" s="2"/>
      <c r="B8" s="91" t="s">
        <v>89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  <c r="O8" s="94"/>
      <c r="P8" s="7"/>
      <c r="Q8" s="7"/>
      <c r="R8" s="7"/>
      <c r="S8" s="209" t="s">
        <v>2</v>
      </c>
      <c r="T8" s="209"/>
      <c r="U8" s="8"/>
      <c r="V8" s="208"/>
      <c r="W8" s="208"/>
      <c r="X8" s="208"/>
      <c r="Y8" s="208"/>
      <c r="Z8" s="208"/>
      <c r="AA8" s="208"/>
      <c r="AB8" s="208"/>
      <c r="AC8" s="9"/>
      <c r="AD8" s="6"/>
    </row>
    <row r="9" spans="1:30" x14ac:dyDescent="0.4">
      <c r="A9" s="2"/>
      <c r="B9" s="3"/>
      <c r="C9" s="3"/>
      <c r="D9" s="3"/>
      <c r="E9" s="10"/>
      <c r="F9" s="10"/>
      <c r="G9" s="3"/>
      <c r="H9" s="3"/>
      <c r="I9" s="3"/>
      <c r="J9" s="10"/>
      <c r="K9" s="3"/>
      <c r="L9" s="3"/>
      <c r="M9" s="3"/>
      <c r="N9" s="3"/>
      <c r="O9" s="3"/>
      <c r="P9" s="7"/>
      <c r="Q9" s="7"/>
      <c r="R9" s="7"/>
      <c r="S9" s="209" t="s">
        <v>3</v>
      </c>
      <c r="T9" s="209"/>
      <c r="U9" s="8"/>
      <c r="V9" s="208"/>
      <c r="W9" s="208"/>
      <c r="X9" s="208"/>
      <c r="Y9" s="208"/>
      <c r="Z9" s="208"/>
      <c r="AA9" s="208"/>
      <c r="AB9" s="208"/>
      <c r="AC9" s="208"/>
      <c r="AD9" s="236"/>
    </row>
    <row r="10" spans="1:30" x14ac:dyDescent="0.4">
      <c r="A10" s="2"/>
      <c r="B10" s="3"/>
      <c r="C10" s="3"/>
      <c r="D10" s="3"/>
      <c r="E10" s="10"/>
      <c r="F10" s="10"/>
      <c r="G10" s="3"/>
      <c r="H10" s="3"/>
      <c r="I10" s="3"/>
      <c r="J10" s="10"/>
      <c r="K10" s="3"/>
      <c r="L10" s="3"/>
      <c r="M10" s="3"/>
      <c r="N10" s="237"/>
      <c r="O10" s="237"/>
      <c r="P10" s="209" t="s">
        <v>4</v>
      </c>
      <c r="Q10" s="209"/>
      <c r="R10" s="209"/>
      <c r="S10" s="209" t="s">
        <v>5</v>
      </c>
      <c r="T10" s="209"/>
      <c r="U10" s="8"/>
      <c r="V10" s="208"/>
      <c r="W10" s="208"/>
      <c r="X10" s="208"/>
      <c r="Y10" s="208"/>
      <c r="Z10" s="208"/>
      <c r="AA10" s="208"/>
      <c r="AB10" s="208"/>
      <c r="AC10" s="9"/>
      <c r="AD10" s="6"/>
    </row>
    <row r="11" spans="1:30" x14ac:dyDescent="0.4">
      <c r="A11" s="2"/>
      <c r="B11" s="3"/>
      <c r="C11" s="3"/>
      <c r="D11" s="3"/>
      <c r="E11" s="10"/>
      <c r="F11" s="10"/>
      <c r="G11" s="3"/>
      <c r="H11" s="3"/>
      <c r="I11" s="11"/>
      <c r="J11" s="10"/>
      <c r="K11" s="3"/>
      <c r="L11" s="3"/>
      <c r="M11" s="3"/>
      <c r="N11" s="11"/>
      <c r="O11" s="3"/>
      <c r="P11" s="7"/>
      <c r="Q11" s="7"/>
      <c r="R11" s="90"/>
      <c r="S11" s="90" t="s">
        <v>6</v>
      </c>
      <c r="T11" s="90"/>
      <c r="U11" s="8"/>
      <c r="V11" s="208"/>
      <c r="W11" s="208"/>
      <c r="X11" s="208"/>
      <c r="Y11" s="208"/>
      <c r="Z11" s="208"/>
      <c r="AA11" s="208"/>
      <c r="AB11" s="9"/>
      <c r="AC11" s="9"/>
      <c r="AD11" s="6"/>
    </row>
    <row r="12" spans="1:30" ht="11.45" customHeight="1" x14ac:dyDescent="0.4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9"/>
      <c r="W12" s="9"/>
      <c r="X12" s="9"/>
      <c r="Y12" s="9"/>
      <c r="Z12" s="9"/>
      <c r="AA12" s="9"/>
      <c r="AB12" s="9"/>
      <c r="AC12" s="9"/>
      <c r="AD12" s="6"/>
    </row>
    <row r="13" spans="1:30" ht="11.45" customHeight="1" x14ac:dyDescent="0.4">
      <c r="A13" s="2"/>
      <c r="B13" s="209" t="s">
        <v>7</v>
      </c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4"/>
      <c r="AB13" s="5"/>
      <c r="AC13" s="5"/>
      <c r="AD13" s="6"/>
    </row>
    <row r="14" spans="1:30" ht="11.45" customHeight="1" x14ac:dyDescent="0.4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  <c r="T14" s="14"/>
      <c r="U14" s="14"/>
      <c r="V14" s="14"/>
      <c r="W14" s="14"/>
      <c r="X14" s="14"/>
      <c r="Y14" s="4"/>
      <c r="Z14" s="4"/>
      <c r="AA14" s="4"/>
      <c r="AB14" s="5"/>
      <c r="AC14" s="15"/>
      <c r="AD14" s="16"/>
    </row>
    <row r="15" spans="1:30" ht="11.45" customHeight="1" x14ac:dyDescent="0.4">
      <c r="A15" s="142" t="s">
        <v>8</v>
      </c>
      <c r="B15" s="143"/>
      <c r="C15" s="143"/>
      <c r="D15" s="144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3"/>
      <c r="W15" s="19" t="s">
        <v>9</v>
      </c>
      <c r="X15" s="20"/>
      <c r="Y15" s="210" t="s">
        <v>10</v>
      </c>
      <c r="Z15" s="210"/>
      <c r="AA15" s="210" t="s">
        <v>11</v>
      </c>
      <c r="AB15" s="210"/>
      <c r="AC15" s="21"/>
      <c r="AD15" s="22"/>
    </row>
    <row r="16" spans="1:30" ht="11.45" customHeight="1" x14ac:dyDescent="0.15">
      <c r="A16" s="23"/>
      <c r="B16" s="3"/>
      <c r="C16" s="3"/>
      <c r="D16" s="24"/>
      <c r="E16" s="3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3"/>
      <c r="W16" s="212" t="s">
        <v>83</v>
      </c>
      <c r="X16" s="213"/>
      <c r="Y16" s="3"/>
      <c r="Z16" s="214" t="s">
        <v>82</v>
      </c>
      <c r="AA16" s="214"/>
      <c r="AB16" s="214"/>
      <c r="AC16" s="25"/>
      <c r="AD16" s="6"/>
    </row>
    <row r="17" spans="1:30" ht="11.45" customHeight="1" x14ac:dyDescent="0.4">
      <c r="A17" s="26" t="s">
        <v>12</v>
      </c>
      <c r="B17" s="3"/>
      <c r="C17" s="3"/>
      <c r="D17" s="24"/>
      <c r="E17" s="27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3"/>
      <c r="W17" s="28" t="s">
        <v>13</v>
      </c>
      <c r="X17" s="3"/>
      <c r="Y17" s="3"/>
      <c r="Z17" s="3"/>
      <c r="AA17" s="3"/>
      <c r="AB17" s="3" t="s">
        <v>14</v>
      </c>
      <c r="AC17" s="3" t="s">
        <v>15</v>
      </c>
      <c r="AD17" s="29"/>
    </row>
    <row r="18" spans="1:30" ht="11.45" customHeight="1" x14ac:dyDescent="0.4">
      <c r="A18" s="30"/>
      <c r="B18" s="13"/>
      <c r="C18" s="13" t="s">
        <v>16</v>
      </c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"/>
      <c r="W18" s="34"/>
      <c r="X18" s="13"/>
      <c r="Y18" s="13"/>
      <c r="Z18" s="13" t="s">
        <v>67</v>
      </c>
      <c r="AA18" s="13"/>
      <c r="AB18" s="35"/>
      <c r="AC18" s="35"/>
      <c r="AD18" s="16"/>
    </row>
    <row r="19" spans="1:30" ht="11.45" customHeight="1" x14ac:dyDescent="0.4">
      <c r="A19" s="215" t="s">
        <v>17</v>
      </c>
      <c r="B19" s="216"/>
      <c r="C19" s="216"/>
      <c r="D19" s="216"/>
      <c r="E19" s="217" t="s">
        <v>18</v>
      </c>
      <c r="F19" s="217"/>
      <c r="G19" s="217"/>
      <c r="H19" s="217"/>
      <c r="I19" s="217"/>
      <c r="J19" s="217" t="s">
        <v>19</v>
      </c>
      <c r="K19" s="217"/>
      <c r="L19" s="217"/>
      <c r="M19" s="217"/>
      <c r="N19" s="217"/>
      <c r="O19" s="217"/>
      <c r="P19" s="217"/>
      <c r="Q19" s="218"/>
      <c r="R19" s="218"/>
      <c r="S19" s="197" t="s">
        <v>20</v>
      </c>
      <c r="T19" s="140"/>
      <c r="U19" s="197" t="s">
        <v>21</v>
      </c>
      <c r="V19" s="141"/>
      <c r="W19" s="241" t="s">
        <v>22</v>
      </c>
      <c r="X19" s="242"/>
      <c r="Y19" s="243"/>
      <c r="Z19" s="243"/>
      <c r="AA19" s="243"/>
      <c r="AB19" s="243"/>
      <c r="AC19" s="243"/>
      <c r="AD19" s="244"/>
    </row>
    <row r="20" spans="1:30" ht="11.45" customHeight="1" x14ac:dyDescent="0.4">
      <c r="A20" s="231" t="s">
        <v>23</v>
      </c>
      <c r="B20" s="232"/>
      <c r="C20" s="232"/>
      <c r="D20" s="232"/>
      <c r="E20" s="234" t="s">
        <v>24</v>
      </c>
      <c r="F20" s="234"/>
      <c r="G20" s="234"/>
      <c r="H20" s="234"/>
      <c r="I20" s="234"/>
      <c r="J20" s="234" t="s">
        <v>25</v>
      </c>
      <c r="K20" s="234"/>
      <c r="L20" s="234"/>
      <c r="M20" s="234"/>
      <c r="N20" s="234"/>
      <c r="O20" s="97" t="s">
        <v>26</v>
      </c>
      <c r="P20" s="229"/>
      <c r="Q20" s="98"/>
      <c r="R20" s="105"/>
      <c r="S20" s="194" t="s">
        <v>27</v>
      </c>
      <c r="T20" s="235"/>
      <c r="U20" s="245"/>
      <c r="V20" s="106"/>
      <c r="W20" s="194" t="s">
        <v>28</v>
      </c>
      <c r="X20" s="144"/>
      <c r="Y20" s="195" t="s">
        <v>29</v>
      </c>
      <c r="Z20" s="196"/>
      <c r="AA20" s="197" t="s">
        <v>30</v>
      </c>
      <c r="AB20" s="140"/>
      <c r="AC20" s="198"/>
      <c r="AD20" s="199"/>
    </row>
    <row r="21" spans="1:30" ht="11.45" customHeight="1" x14ac:dyDescent="0.4">
      <c r="A21" s="233"/>
      <c r="B21" s="217"/>
      <c r="C21" s="217"/>
      <c r="D21" s="217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02"/>
      <c r="P21" s="230"/>
      <c r="Q21" s="103"/>
      <c r="R21" s="107"/>
      <c r="S21" s="200" t="s">
        <v>31</v>
      </c>
      <c r="T21" s="201"/>
      <c r="U21" s="202" t="s">
        <v>70</v>
      </c>
      <c r="V21" s="203"/>
      <c r="W21" s="200" t="s">
        <v>32</v>
      </c>
      <c r="X21" s="201"/>
      <c r="Y21" s="238" t="s">
        <v>33</v>
      </c>
      <c r="Z21" s="238"/>
      <c r="AA21" s="200" t="s">
        <v>34</v>
      </c>
      <c r="AB21" s="238"/>
      <c r="AC21" s="239"/>
      <c r="AD21" s="240"/>
    </row>
    <row r="22" spans="1:30" ht="19.899999999999999" customHeight="1" x14ac:dyDescent="0.4">
      <c r="A22" s="139" t="s">
        <v>35</v>
      </c>
      <c r="B22" s="140"/>
      <c r="C22" s="140"/>
      <c r="D22" s="141"/>
      <c r="E22" s="36"/>
      <c r="F22" s="37"/>
      <c r="G22" s="37"/>
      <c r="H22" s="37"/>
      <c r="I22" s="38"/>
      <c r="J22" s="34"/>
      <c r="K22" s="13"/>
      <c r="L22" s="13"/>
      <c r="M22" s="13"/>
      <c r="N22" s="31"/>
      <c r="O22" s="36"/>
      <c r="P22" s="37"/>
      <c r="Q22" s="37"/>
      <c r="R22" s="38"/>
      <c r="S22" s="36"/>
      <c r="T22" s="38"/>
      <c r="U22" s="3"/>
      <c r="V22" s="38"/>
      <c r="W22" s="39"/>
      <c r="X22" s="40"/>
      <c r="Y22" s="204"/>
      <c r="Z22" s="205"/>
      <c r="AA22" s="41"/>
      <c r="AB22" s="5"/>
      <c r="AC22" s="5"/>
      <c r="AD22" s="42"/>
    </row>
    <row r="23" spans="1:30" ht="35.25" customHeight="1" x14ac:dyDescent="0.4">
      <c r="A23" s="139" t="s">
        <v>36</v>
      </c>
      <c r="B23" s="140"/>
      <c r="C23" s="140"/>
      <c r="D23" s="141"/>
      <c r="E23" s="181" t="s">
        <v>40</v>
      </c>
      <c r="F23" s="182"/>
      <c r="G23" s="43" t="s">
        <v>69</v>
      </c>
      <c r="H23" s="182" t="s">
        <v>40</v>
      </c>
      <c r="I23" s="183"/>
      <c r="J23" s="184" t="s">
        <v>72</v>
      </c>
      <c r="K23" s="176"/>
      <c r="L23" s="44" t="s">
        <v>69</v>
      </c>
      <c r="M23" s="185" t="s">
        <v>72</v>
      </c>
      <c r="N23" s="177"/>
      <c r="O23" s="184"/>
      <c r="P23" s="185"/>
      <c r="Q23" s="185"/>
      <c r="R23" s="186"/>
      <c r="S23" s="134"/>
      <c r="T23" s="135"/>
      <c r="U23" s="134">
        <v>1500</v>
      </c>
      <c r="V23" s="135"/>
      <c r="W23" s="192">
        <f t="shared" ref="W23" si="0">IF(ISERROR(O23*U23*24),"",O23*U23*24)</f>
        <v>0</v>
      </c>
      <c r="X23" s="193"/>
      <c r="Y23" s="190"/>
      <c r="Z23" s="191"/>
      <c r="AA23" s="175"/>
      <c r="AB23" s="176"/>
      <c r="AC23" s="176"/>
      <c r="AD23" s="178"/>
    </row>
    <row r="24" spans="1:30" ht="35.1" customHeight="1" x14ac:dyDescent="0.4">
      <c r="A24" s="139" t="s">
        <v>37</v>
      </c>
      <c r="B24" s="140"/>
      <c r="C24" s="140"/>
      <c r="D24" s="141"/>
      <c r="E24" s="181" t="s">
        <v>40</v>
      </c>
      <c r="F24" s="182"/>
      <c r="G24" s="43" t="s">
        <v>69</v>
      </c>
      <c r="H24" s="182" t="s">
        <v>68</v>
      </c>
      <c r="I24" s="183"/>
      <c r="J24" s="184" t="s">
        <v>72</v>
      </c>
      <c r="K24" s="176"/>
      <c r="L24" s="44" t="s">
        <v>69</v>
      </c>
      <c r="M24" s="185" t="s">
        <v>72</v>
      </c>
      <c r="N24" s="177"/>
      <c r="O24" s="184" t="str">
        <f t="shared" ref="O24:O28" si="1">IF(ISERROR(M24-J24&gt;30),":",IF(MINUTE(M24-J24),M24-J24+TIME(1,0,0)-TIME(0,MINUTE(M24-J24),0),M24-J24-TIME(0,MINUTE(M24-J24),0)))</f>
        <v>:</v>
      </c>
      <c r="P24" s="185"/>
      <c r="Q24" s="185"/>
      <c r="R24" s="186"/>
      <c r="S24" s="134"/>
      <c r="T24" s="135"/>
      <c r="U24" s="134">
        <v>400</v>
      </c>
      <c r="V24" s="135"/>
      <c r="W24" s="135" t="str">
        <f t="shared" ref="W24:W29" si="2">IF(ISERROR(O24*U24*24),"",O24*U24*24)</f>
        <v/>
      </c>
      <c r="X24" s="179"/>
      <c r="Y24" s="190"/>
      <c r="Z24" s="191"/>
      <c r="AA24" s="175" t="str">
        <f t="shared" ref="AA24:AA25" si="3">IF(ISERROR(W24*Y24),"",W24*Y24)</f>
        <v/>
      </c>
      <c r="AB24" s="176"/>
      <c r="AC24" s="176"/>
      <c r="AD24" s="178"/>
    </row>
    <row r="25" spans="1:30" ht="35.1" customHeight="1" x14ac:dyDescent="0.4">
      <c r="A25" s="139" t="s">
        <v>38</v>
      </c>
      <c r="B25" s="140"/>
      <c r="C25" s="140"/>
      <c r="D25" s="141"/>
      <c r="E25" s="181" t="s">
        <v>68</v>
      </c>
      <c r="F25" s="182"/>
      <c r="G25" s="43" t="s">
        <v>69</v>
      </c>
      <c r="H25" s="182" t="s">
        <v>68</v>
      </c>
      <c r="I25" s="183"/>
      <c r="J25" s="184" t="s">
        <v>72</v>
      </c>
      <c r="K25" s="176"/>
      <c r="L25" s="44" t="s">
        <v>69</v>
      </c>
      <c r="M25" s="185" t="s">
        <v>72</v>
      </c>
      <c r="N25" s="177"/>
      <c r="O25" s="184" t="str">
        <f t="shared" si="1"/>
        <v>:</v>
      </c>
      <c r="P25" s="185"/>
      <c r="Q25" s="185"/>
      <c r="R25" s="186"/>
      <c r="S25" s="188"/>
      <c r="T25" s="189"/>
      <c r="U25" s="134">
        <v>200</v>
      </c>
      <c r="V25" s="135"/>
      <c r="W25" s="135" t="str">
        <f t="shared" si="2"/>
        <v/>
      </c>
      <c r="X25" s="179"/>
      <c r="Y25" s="187">
        <v>1</v>
      </c>
      <c r="Z25" s="187"/>
      <c r="AA25" s="175" t="str">
        <f t="shared" si="3"/>
        <v/>
      </c>
      <c r="AB25" s="176"/>
      <c r="AC25" s="176"/>
      <c r="AD25" s="178"/>
    </row>
    <row r="26" spans="1:30" ht="35.1" customHeight="1" x14ac:dyDescent="0.4">
      <c r="A26" s="139" t="s">
        <v>39</v>
      </c>
      <c r="B26" s="140"/>
      <c r="C26" s="140"/>
      <c r="D26" s="141"/>
      <c r="E26" s="181" t="s">
        <v>40</v>
      </c>
      <c r="F26" s="182"/>
      <c r="G26" s="43" t="s">
        <v>41</v>
      </c>
      <c r="H26" s="182" t="s">
        <v>40</v>
      </c>
      <c r="I26" s="183"/>
      <c r="J26" s="184" t="s">
        <v>72</v>
      </c>
      <c r="K26" s="176"/>
      <c r="L26" s="44" t="s">
        <v>41</v>
      </c>
      <c r="M26" s="185" t="s">
        <v>72</v>
      </c>
      <c r="N26" s="177"/>
      <c r="O26" s="184" t="str">
        <f t="shared" si="1"/>
        <v>:</v>
      </c>
      <c r="P26" s="185"/>
      <c r="Q26" s="185"/>
      <c r="R26" s="186"/>
      <c r="S26" s="134"/>
      <c r="T26" s="135"/>
      <c r="U26" s="134">
        <v>200</v>
      </c>
      <c r="V26" s="135"/>
      <c r="W26" s="135" t="str">
        <f t="shared" si="2"/>
        <v/>
      </c>
      <c r="X26" s="179"/>
      <c r="Y26" s="187">
        <v>1</v>
      </c>
      <c r="Z26" s="187"/>
      <c r="AA26" s="175" t="str">
        <f>IF(ISERROR(W26*Y26),"",W26*Y26)</f>
        <v/>
      </c>
      <c r="AB26" s="176"/>
      <c r="AC26" s="176"/>
      <c r="AD26" s="178"/>
    </row>
    <row r="27" spans="1:30" ht="35.1" customHeight="1" x14ac:dyDescent="0.4">
      <c r="A27" s="139" t="s">
        <v>74</v>
      </c>
      <c r="B27" s="140"/>
      <c r="C27" s="140"/>
      <c r="D27" s="141"/>
      <c r="E27" s="181" t="s">
        <v>40</v>
      </c>
      <c r="F27" s="182"/>
      <c r="G27" s="43" t="s">
        <v>41</v>
      </c>
      <c r="H27" s="182" t="s">
        <v>40</v>
      </c>
      <c r="I27" s="183"/>
      <c r="J27" s="184" t="s">
        <v>72</v>
      </c>
      <c r="K27" s="176"/>
      <c r="L27" s="44" t="s">
        <v>41</v>
      </c>
      <c r="M27" s="185" t="s">
        <v>73</v>
      </c>
      <c r="N27" s="177"/>
      <c r="O27" s="184" t="str">
        <f t="shared" si="1"/>
        <v>:</v>
      </c>
      <c r="P27" s="185"/>
      <c r="Q27" s="185"/>
      <c r="R27" s="186"/>
      <c r="S27" s="134"/>
      <c r="T27" s="135"/>
      <c r="U27" s="134">
        <v>200</v>
      </c>
      <c r="V27" s="135"/>
      <c r="W27" s="135" t="str">
        <f t="shared" si="2"/>
        <v/>
      </c>
      <c r="X27" s="179"/>
      <c r="Y27" s="187">
        <v>1</v>
      </c>
      <c r="Z27" s="187"/>
      <c r="AA27" s="175" t="str">
        <f>IF(ISERROR(W27*Y27),"",W27*Y27)</f>
        <v/>
      </c>
      <c r="AB27" s="176"/>
      <c r="AC27" s="176"/>
      <c r="AD27" s="178"/>
    </row>
    <row r="28" spans="1:30" ht="35.1" customHeight="1" x14ac:dyDescent="0.4">
      <c r="A28" s="139" t="s">
        <v>42</v>
      </c>
      <c r="B28" s="140"/>
      <c r="C28" s="140"/>
      <c r="D28" s="141"/>
      <c r="E28" s="181" t="s">
        <v>40</v>
      </c>
      <c r="F28" s="182"/>
      <c r="G28" s="43" t="s">
        <v>41</v>
      </c>
      <c r="H28" s="182" t="s">
        <v>40</v>
      </c>
      <c r="I28" s="183"/>
      <c r="J28" s="184" t="s">
        <v>72</v>
      </c>
      <c r="K28" s="176"/>
      <c r="L28" s="44" t="s">
        <v>41</v>
      </c>
      <c r="M28" s="185" t="s">
        <v>72</v>
      </c>
      <c r="N28" s="177"/>
      <c r="O28" s="184" t="str">
        <f t="shared" si="1"/>
        <v>:</v>
      </c>
      <c r="P28" s="185"/>
      <c r="Q28" s="185"/>
      <c r="R28" s="186"/>
      <c r="S28" s="134"/>
      <c r="T28" s="135"/>
      <c r="U28" s="134">
        <v>200</v>
      </c>
      <c r="V28" s="135"/>
      <c r="W28" s="135" t="str">
        <f t="shared" si="2"/>
        <v/>
      </c>
      <c r="X28" s="179"/>
      <c r="Y28" s="187">
        <v>1</v>
      </c>
      <c r="Z28" s="187"/>
      <c r="AA28" s="175" t="str">
        <f>IF(ISERROR(W28*Y28),"",W28*Y28)</f>
        <v/>
      </c>
      <c r="AB28" s="176"/>
      <c r="AC28" s="176"/>
      <c r="AD28" s="178"/>
    </row>
    <row r="29" spans="1:30" ht="35.1" customHeight="1" x14ac:dyDescent="0.4">
      <c r="A29" s="139"/>
      <c r="B29" s="140"/>
      <c r="C29" s="140"/>
      <c r="D29" s="141"/>
      <c r="E29" s="181" t="s">
        <v>40</v>
      </c>
      <c r="F29" s="182"/>
      <c r="G29" s="43" t="s">
        <v>41</v>
      </c>
      <c r="H29" s="182" t="s">
        <v>40</v>
      </c>
      <c r="I29" s="183"/>
      <c r="J29" s="184" t="s">
        <v>73</v>
      </c>
      <c r="K29" s="176"/>
      <c r="L29" s="44" t="s">
        <v>41</v>
      </c>
      <c r="M29" s="185" t="s">
        <v>72</v>
      </c>
      <c r="N29" s="177"/>
      <c r="O29" s="184" t="str">
        <f>IF(ISERROR(M29-J29&gt;30),":",IF(MINUTE(M29-J29),M29-J29+TIME(1,0,0)-TIME(0,MINUTE(M29-J29),0),M29-J29-TIME(0,MINUTE(M29-J29),0)))</f>
        <v>:</v>
      </c>
      <c r="P29" s="185"/>
      <c r="Q29" s="185"/>
      <c r="R29" s="186"/>
      <c r="S29" s="134"/>
      <c r="T29" s="135"/>
      <c r="U29" s="134"/>
      <c r="V29" s="135"/>
      <c r="W29" s="135" t="str">
        <f t="shared" si="2"/>
        <v/>
      </c>
      <c r="X29" s="179"/>
      <c r="Y29" s="180"/>
      <c r="Z29" s="179"/>
      <c r="AA29" s="175" t="str">
        <f>IF(ISERROR(W29*Y29),"",W29*Y29)</f>
        <v/>
      </c>
      <c r="AB29" s="176"/>
      <c r="AC29" s="176"/>
      <c r="AD29" s="178"/>
    </row>
    <row r="30" spans="1:30" ht="35.1" customHeight="1" x14ac:dyDescent="0.4">
      <c r="A30" s="139" t="s">
        <v>43</v>
      </c>
      <c r="B30" s="140"/>
      <c r="C30" s="140"/>
      <c r="D30" s="141"/>
      <c r="E30" s="175"/>
      <c r="F30" s="176"/>
      <c r="G30" s="44"/>
      <c r="H30" s="176"/>
      <c r="I30" s="177"/>
      <c r="J30" s="175"/>
      <c r="K30" s="176"/>
      <c r="L30" s="44"/>
      <c r="M30" s="176"/>
      <c r="N30" s="177"/>
      <c r="O30" s="175"/>
      <c r="P30" s="176"/>
      <c r="Q30" s="176"/>
      <c r="R30" s="177"/>
      <c r="S30" s="134"/>
      <c r="T30" s="135"/>
      <c r="U30" s="134"/>
      <c r="V30" s="135"/>
      <c r="W30" s="135"/>
      <c r="X30" s="179"/>
      <c r="Y30" s="180"/>
      <c r="Z30" s="179"/>
      <c r="AA30" s="136">
        <f>SUM(AA23:AD29)</f>
        <v>0</v>
      </c>
      <c r="AB30" s="137"/>
      <c r="AC30" s="137"/>
      <c r="AD30" s="138"/>
    </row>
    <row r="31" spans="1:30" ht="35.1" customHeight="1" x14ac:dyDescent="0.4">
      <c r="A31" s="172" t="s">
        <v>44</v>
      </c>
      <c r="B31" s="173"/>
      <c r="C31" s="173"/>
      <c r="D31" s="174"/>
      <c r="E31" s="175"/>
      <c r="F31" s="176"/>
      <c r="G31" s="44"/>
      <c r="H31" s="176"/>
      <c r="I31" s="177"/>
      <c r="J31" s="175"/>
      <c r="K31" s="176"/>
      <c r="L31" s="44"/>
      <c r="M31" s="176"/>
      <c r="N31" s="177"/>
      <c r="O31" s="175"/>
      <c r="P31" s="176"/>
      <c r="Q31" s="176"/>
      <c r="R31" s="177"/>
      <c r="S31" s="134"/>
      <c r="T31" s="135"/>
      <c r="U31" s="134"/>
      <c r="V31" s="135"/>
      <c r="W31" s="134"/>
      <c r="X31" s="135"/>
      <c r="Y31" s="134"/>
      <c r="Z31" s="135"/>
      <c r="AA31" s="136">
        <f>AA30</f>
        <v>0</v>
      </c>
      <c r="AB31" s="137"/>
      <c r="AC31" s="137"/>
      <c r="AD31" s="138"/>
    </row>
    <row r="32" spans="1:30" ht="11.45" customHeight="1" x14ac:dyDescent="0.4">
      <c r="A32" s="139" t="s">
        <v>45</v>
      </c>
      <c r="B32" s="140"/>
      <c r="C32" s="140"/>
      <c r="D32" s="141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50"/>
      <c r="W32" s="157" t="s">
        <v>46</v>
      </c>
      <c r="X32" s="157"/>
      <c r="Y32" s="158"/>
      <c r="Z32" s="158"/>
      <c r="AA32" s="163"/>
      <c r="AB32" s="164"/>
      <c r="AC32" s="164"/>
      <c r="AD32" s="165"/>
    </row>
    <row r="33" spans="1:30" ht="11.45" customHeight="1" x14ac:dyDescent="0.4">
      <c r="A33" s="142"/>
      <c r="B33" s="143"/>
      <c r="C33" s="143"/>
      <c r="D33" s="144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3"/>
      <c r="W33" s="159"/>
      <c r="X33" s="159"/>
      <c r="Y33" s="160"/>
      <c r="Z33" s="160"/>
      <c r="AA33" s="166"/>
      <c r="AB33" s="167"/>
      <c r="AC33" s="167"/>
      <c r="AD33" s="168"/>
    </row>
    <row r="34" spans="1:30" ht="11.45" customHeight="1" x14ac:dyDescent="0.4">
      <c r="A34" s="142"/>
      <c r="B34" s="143"/>
      <c r="C34" s="143"/>
      <c r="D34" s="144"/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3"/>
      <c r="W34" s="159"/>
      <c r="X34" s="159"/>
      <c r="Y34" s="160"/>
      <c r="Z34" s="160"/>
      <c r="AA34" s="166"/>
      <c r="AB34" s="167"/>
      <c r="AC34" s="167"/>
      <c r="AD34" s="168"/>
    </row>
    <row r="35" spans="1:30" ht="11.45" customHeight="1" x14ac:dyDescent="0.4">
      <c r="A35" s="145"/>
      <c r="B35" s="146"/>
      <c r="C35" s="146"/>
      <c r="D35" s="147"/>
      <c r="E35" s="154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6"/>
      <c r="W35" s="161"/>
      <c r="X35" s="161"/>
      <c r="Y35" s="162"/>
      <c r="Z35" s="162"/>
      <c r="AA35" s="169"/>
      <c r="AB35" s="170"/>
      <c r="AC35" s="170"/>
      <c r="AD35" s="171"/>
    </row>
    <row r="36" spans="1:30" ht="15" customHeight="1" x14ac:dyDescent="0.4">
      <c r="A36" s="206" t="s">
        <v>47</v>
      </c>
      <c r="B36" s="207"/>
      <c r="C36" s="207"/>
      <c r="D36" s="207"/>
      <c r="E36" s="45" t="s">
        <v>48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T36" s="46"/>
      <c r="U36" s="46"/>
      <c r="V36" s="47"/>
      <c r="W36" s="47"/>
      <c r="X36" s="47"/>
      <c r="Y36" s="47"/>
      <c r="Z36" s="47"/>
      <c r="AA36" s="4"/>
      <c r="AB36" s="5"/>
      <c r="AC36" s="5"/>
      <c r="AD36" s="22"/>
    </row>
    <row r="37" spans="1:30" ht="15" customHeight="1" x14ac:dyDescent="0.4">
      <c r="A37" s="48"/>
      <c r="B37" s="49"/>
      <c r="C37" s="49"/>
      <c r="D37" s="49"/>
      <c r="E37" s="49" t="s">
        <v>49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50"/>
      <c r="T37" s="50"/>
      <c r="U37" s="50"/>
      <c r="V37" s="4"/>
      <c r="W37" s="4"/>
      <c r="X37" s="4"/>
      <c r="Y37" s="4"/>
      <c r="Z37" s="4"/>
      <c r="AA37" s="4"/>
      <c r="AB37" s="5"/>
      <c r="AC37" s="5"/>
      <c r="AD37" s="6"/>
    </row>
    <row r="38" spans="1:30" ht="15" customHeight="1" x14ac:dyDescent="0.4">
      <c r="A38" s="48"/>
      <c r="B38" s="49"/>
      <c r="C38" s="49"/>
      <c r="D38" s="49"/>
      <c r="E38" s="49" t="s">
        <v>50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50"/>
      <c r="U38" s="50"/>
      <c r="V38" s="4"/>
      <c r="W38" s="4"/>
      <c r="X38" s="4"/>
      <c r="Y38" s="4"/>
      <c r="Z38" s="4"/>
      <c r="AA38" s="4"/>
      <c r="AB38" s="5"/>
      <c r="AC38" s="5"/>
      <c r="AD38" s="6"/>
    </row>
    <row r="39" spans="1:30" ht="15" customHeight="1" x14ac:dyDescent="0.4">
      <c r="A39" s="5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32" t="s">
        <v>55</v>
      </c>
      <c r="R39" s="133"/>
      <c r="S39" s="110" t="s">
        <v>51</v>
      </c>
      <c r="T39" s="111"/>
      <c r="U39" s="112"/>
      <c r="V39" s="110" t="s">
        <v>52</v>
      </c>
      <c r="W39" s="111"/>
      <c r="X39" s="111"/>
      <c r="Y39" s="112"/>
      <c r="Z39" s="110" t="s">
        <v>53</v>
      </c>
      <c r="AA39" s="111"/>
      <c r="AB39" s="111"/>
      <c r="AC39" s="113"/>
      <c r="AD39" s="6"/>
    </row>
    <row r="40" spans="1:30" ht="15" customHeight="1" x14ac:dyDescent="0.4">
      <c r="A40" s="51"/>
      <c r="B40" s="14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95" t="s">
        <v>54</v>
      </c>
      <c r="R40" s="96"/>
      <c r="S40" s="97"/>
      <c r="T40" s="98"/>
      <c r="U40" s="105"/>
      <c r="V40" s="114"/>
      <c r="W40" s="115"/>
      <c r="X40" s="115"/>
      <c r="Y40" s="116"/>
      <c r="Z40" s="123"/>
      <c r="AA40" s="124"/>
      <c r="AB40" s="124"/>
      <c r="AC40" s="125"/>
      <c r="AD40" s="6"/>
    </row>
    <row r="41" spans="1:30" ht="15" customHeight="1" x14ac:dyDescent="0.4">
      <c r="A41" s="51"/>
      <c r="B41" s="132" t="s">
        <v>55</v>
      </c>
      <c r="C41" s="133"/>
      <c r="D41" s="52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53"/>
      <c r="P41" s="4"/>
      <c r="Q41" s="95" t="s">
        <v>56</v>
      </c>
      <c r="R41" s="96"/>
      <c r="S41" s="99"/>
      <c r="T41" s="100"/>
      <c r="U41" s="106"/>
      <c r="V41" s="117"/>
      <c r="W41" s="118"/>
      <c r="X41" s="118"/>
      <c r="Y41" s="119"/>
      <c r="Z41" s="126"/>
      <c r="AA41" s="127"/>
      <c r="AB41" s="127"/>
      <c r="AC41" s="128"/>
      <c r="AD41" s="6"/>
    </row>
    <row r="42" spans="1:30" ht="15" customHeight="1" x14ac:dyDescent="0.4">
      <c r="A42" s="51"/>
      <c r="B42" s="95" t="s">
        <v>57</v>
      </c>
      <c r="C42" s="96"/>
      <c r="D42" s="41"/>
      <c r="E42" s="4"/>
      <c r="F42" s="4"/>
      <c r="G42" s="4"/>
      <c r="H42" s="4"/>
      <c r="I42" s="4"/>
      <c r="J42" s="4"/>
      <c r="K42" s="4"/>
      <c r="L42" s="4"/>
      <c r="M42" s="4"/>
      <c r="N42" s="4"/>
      <c r="O42" s="54"/>
      <c r="P42" s="4"/>
      <c r="Q42" s="95" t="s">
        <v>58</v>
      </c>
      <c r="R42" s="96"/>
      <c r="S42" s="99"/>
      <c r="T42" s="100"/>
      <c r="U42" s="106"/>
      <c r="V42" s="117"/>
      <c r="W42" s="118"/>
      <c r="X42" s="118"/>
      <c r="Y42" s="119"/>
      <c r="Z42" s="126"/>
      <c r="AA42" s="127"/>
      <c r="AB42" s="127"/>
      <c r="AC42" s="128"/>
      <c r="AD42" s="6"/>
    </row>
    <row r="43" spans="1:30" ht="15" customHeight="1" x14ac:dyDescent="0.4">
      <c r="A43" s="51"/>
      <c r="B43" s="55"/>
      <c r="C43" s="56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  <c r="P43" s="4"/>
      <c r="Q43" s="108"/>
      <c r="R43" s="109"/>
      <c r="S43" s="102"/>
      <c r="T43" s="103"/>
      <c r="U43" s="107"/>
      <c r="V43" s="120"/>
      <c r="W43" s="121"/>
      <c r="X43" s="121"/>
      <c r="Y43" s="122"/>
      <c r="Z43" s="129"/>
      <c r="AA43" s="130"/>
      <c r="AB43" s="130"/>
      <c r="AC43" s="131"/>
      <c r="AD43" s="6"/>
    </row>
    <row r="44" spans="1:30" ht="15" customHeight="1" x14ac:dyDescent="0.4">
      <c r="A44" s="51"/>
      <c r="B44" s="95" t="s">
        <v>59</v>
      </c>
      <c r="C44" s="96"/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5"/>
      <c r="AC44" s="5"/>
      <c r="AD44" s="6"/>
    </row>
    <row r="45" spans="1:30" ht="15" customHeight="1" x14ac:dyDescent="0.4">
      <c r="A45" s="51"/>
      <c r="B45" s="63"/>
      <c r="C45" s="64"/>
      <c r="D45" s="41"/>
      <c r="E45" s="4"/>
      <c r="F45" s="4"/>
      <c r="G45" s="4"/>
      <c r="H45" s="4"/>
      <c r="I45" s="4"/>
      <c r="J45" s="4"/>
      <c r="K45" s="4"/>
      <c r="L45" s="4"/>
      <c r="M45" s="4"/>
      <c r="N45" s="4"/>
      <c r="O45" s="54"/>
      <c r="P45" s="4"/>
      <c r="Q45" s="110" t="s">
        <v>60</v>
      </c>
      <c r="R45" s="111"/>
      <c r="S45" s="111"/>
      <c r="T45" s="110" t="s">
        <v>61</v>
      </c>
      <c r="U45" s="113"/>
      <c r="V45" s="110" t="s">
        <v>62</v>
      </c>
      <c r="W45" s="112"/>
      <c r="X45" s="110" t="s">
        <v>63</v>
      </c>
      <c r="Y45" s="111"/>
      <c r="Z45" s="111"/>
      <c r="AA45" s="111"/>
      <c r="AB45" s="111"/>
      <c r="AC45" s="113"/>
      <c r="AD45" s="6"/>
    </row>
    <row r="46" spans="1:30" ht="15" customHeight="1" x14ac:dyDescent="0.4">
      <c r="A46" s="51"/>
      <c r="B46" s="95" t="s">
        <v>64</v>
      </c>
      <c r="C46" s="96"/>
      <c r="D46" s="41"/>
      <c r="E46" s="4"/>
      <c r="F46" s="4"/>
      <c r="G46" s="4"/>
      <c r="H46" s="4"/>
      <c r="I46" s="4"/>
      <c r="J46" s="4"/>
      <c r="K46" s="4"/>
      <c r="L46" s="4"/>
      <c r="M46" s="4"/>
      <c r="N46" s="4"/>
      <c r="O46" s="54"/>
      <c r="P46" s="4"/>
      <c r="Q46" s="97"/>
      <c r="R46" s="98"/>
      <c r="S46" s="98"/>
      <c r="T46" s="104"/>
      <c r="U46" s="105"/>
      <c r="V46" s="104"/>
      <c r="W46" s="105"/>
      <c r="X46" s="104"/>
      <c r="Y46" s="98"/>
      <c r="Z46" s="98"/>
      <c r="AA46" s="98"/>
      <c r="AB46" s="98"/>
      <c r="AC46" s="105"/>
      <c r="AD46" s="6"/>
    </row>
    <row r="47" spans="1:30" ht="15" customHeight="1" x14ac:dyDescent="0.4">
      <c r="A47" s="51"/>
      <c r="B47" s="63"/>
      <c r="C47" s="64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  <c r="P47" s="4"/>
      <c r="Q47" s="99"/>
      <c r="R47" s="100"/>
      <c r="S47" s="101"/>
      <c r="T47" s="99"/>
      <c r="U47" s="106"/>
      <c r="V47" s="99"/>
      <c r="W47" s="106"/>
      <c r="X47" s="99"/>
      <c r="Y47" s="100"/>
      <c r="Z47" s="100"/>
      <c r="AA47" s="100"/>
      <c r="AB47" s="100"/>
      <c r="AC47" s="106"/>
      <c r="AD47" s="6"/>
    </row>
    <row r="48" spans="1:30" ht="15" customHeight="1" x14ac:dyDescent="0.4">
      <c r="A48" s="51"/>
      <c r="B48" s="108" t="s">
        <v>65</v>
      </c>
      <c r="C48" s="109"/>
      <c r="D48" s="65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66"/>
      <c r="P48" s="4"/>
      <c r="Q48" s="102"/>
      <c r="R48" s="103"/>
      <c r="S48" s="103"/>
      <c r="T48" s="102"/>
      <c r="U48" s="107"/>
      <c r="V48" s="102"/>
      <c r="W48" s="107"/>
      <c r="X48" s="102"/>
      <c r="Y48" s="103"/>
      <c r="Z48" s="103"/>
      <c r="AA48" s="103"/>
      <c r="AB48" s="103"/>
      <c r="AC48" s="107"/>
      <c r="AD48" s="6"/>
    </row>
    <row r="49" spans="1:30" ht="15" customHeight="1" thickBot="1" x14ac:dyDescent="0.45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9"/>
      <c r="AC49" s="69"/>
      <c r="AD49" s="70"/>
    </row>
  </sheetData>
  <mergeCells count="169">
    <mergeCell ref="A4:AD5"/>
    <mergeCell ref="U6:V6"/>
    <mergeCell ref="W6:AD6"/>
    <mergeCell ref="O20:R21"/>
    <mergeCell ref="A20:D21"/>
    <mergeCell ref="E20:I21"/>
    <mergeCell ref="J20:N21"/>
    <mergeCell ref="S20:T20"/>
    <mergeCell ref="A15:D15"/>
    <mergeCell ref="B13:O13"/>
    <mergeCell ref="S8:T8"/>
    <mergeCell ref="V9:AD9"/>
    <mergeCell ref="N10:O10"/>
    <mergeCell ref="P10:R10"/>
    <mergeCell ref="S10:T10"/>
    <mergeCell ref="V10:AB10"/>
    <mergeCell ref="V11:AA11"/>
    <mergeCell ref="W21:X21"/>
    <mergeCell ref="Y21:Z21"/>
    <mergeCell ref="AA21:AD21"/>
    <mergeCell ref="S19:T19"/>
    <mergeCell ref="U19:V19"/>
    <mergeCell ref="W19:AD19"/>
    <mergeCell ref="U20:V20"/>
    <mergeCell ref="A30:D30"/>
    <mergeCell ref="E30:F30"/>
    <mergeCell ref="H30:I30"/>
    <mergeCell ref="J30:K30"/>
    <mergeCell ref="M30:N30"/>
    <mergeCell ref="A36:D36"/>
    <mergeCell ref="Q39:R39"/>
    <mergeCell ref="V8:AB8"/>
    <mergeCell ref="S9:T9"/>
    <mergeCell ref="Y29:Z29"/>
    <mergeCell ref="AA29:AD29"/>
    <mergeCell ref="A28:D28"/>
    <mergeCell ref="E28:F28"/>
    <mergeCell ref="H28:I28"/>
    <mergeCell ref="J28:K28"/>
    <mergeCell ref="W27:X27"/>
    <mergeCell ref="Y15:Z15"/>
    <mergeCell ref="AA15:AB15"/>
    <mergeCell ref="F16:U17"/>
    <mergeCell ref="W16:X16"/>
    <mergeCell ref="Z16:AB16"/>
    <mergeCell ref="A19:D19"/>
    <mergeCell ref="E19:I19"/>
    <mergeCell ref="J19:R19"/>
    <mergeCell ref="W20:X20"/>
    <mergeCell ref="Y20:Z20"/>
    <mergeCell ref="AA20:AD20"/>
    <mergeCell ref="S21:T21"/>
    <mergeCell ref="U21:V21"/>
    <mergeCell ref="A22:D22"/>
    <mergeCell ref="Y22:Z22"/>
    <mergeCell ref="Y23:Z23"/>
    <mergeCell ref="AA23:AD23"/>
    <mergeCell ref="Y24:Z24"/>
    <mergeCell ref="AA24:AD24"/>
    <mergeCell ref="A23:D23"/>
    <mergeCell ref="E23:F23"/>
    <mergeCell ref="H23:I23"/>
    <mergeCell ref="J23:K23"/>
    <mergeCell ref="M23:N23"/>
    <mergeCell ref="O23:R23"/>
    <mergeCell ref="S23:T23"/>
    <mergeCell ref="U23:V23"/>
    <mergeCell ref="W23:X23"/>
    <mergeCell ref="A24:D24"/>
    <mergeCell ref="E24:F24"/>
    <mergeCell ref="H24:I24"/>
    <mergeCell ref="J24:K24"/>
    <mergeCell ref="M24:N24"/>
    <mergeCell ref="O24:R24"/>
    <mergeCell ref="S24:T24"/>
    <mergeCell ref="U24:V24"/>
    <mergeCell ref="W24:X24"/>
    <mergeCell ref="AA25:AD25"/>
    <mergeCell ref="A26:D26"/>
    <mergeCell ref="E26:F26"/>
    <mergeCell ref="H26:I26"/>
    <mergeCell ref="J26:K26"/>
    <mergeCell ref="M26:N26"/>
    <mergeCell ref="O26:R26"/>
    <mergeCell ref="S26:T26"/>
    <mergeCell ref="U26:V26"/>
    <mergeCell ref="W26:X26"/>
    <mergeCell ref="Y26:Z26"/>
    <mergeCell ref="AA26:AD26"/>
    <mergeCell ref="A25:D25"/>
    <mergeCell ref="E25:F25"/>
    <mergeCell ref="H25:I25"/>
    <mergeCell ref="J25:K25"/>
    <mergeCell ref="M25:N25"/>
    <mergeCell ref="O25:R25"/>
    <mergeCell ref="S25:T25"/>
    <mergeCell ref="U25:V25"/>
    <mergeCell ref="W25:X25"/>
    <mergeCell ref="E27:F27"/>
    <mergeCell ref="H27:I27"/>
    <mergeCell ref="J27:K27"/>
    <mergeCell ref="M27:N27"/>
    <mergeCell ref="O27:R27"/>
    <mergeCell ref="S27:T27"/>
    <mergeCell ref="U27:V27"/>
    <mergeCell ref="Y27:Z27"/>
    <mergeCell ref="Y25:Z25"/>
    <mergeCell ref="AA27:AD27"/>
    <mergeCell ref="O30:R30"/>
    <mergeCell ref="S30:T30"/>
    <mergeCell ref="U30:V30"/>
    <mergeCell ref="W30:X30"/>
    <mergeCell ref="Y30:Z30"/>
    <mergeCell ref="AA30:AD30"/>
    <mergeCell ref="AA28:AD28"/>
    <mergeCell ref="A29:D29"/>
    <mergeCell ref="E29:F29"/>
    <mergeCell ref="H29:I29"/>
    <mergeCell ref="J29:K29"/>
    <mergeCell ref="M29:N29"/>
    <mergeCell ref="O29:R29"/>
    <mergeCell ref="S29:T29"/>
    <mergeCell ref="U29:V29"/>
    <mergeCell ref="W29:X29"/>
    <mergeCell ref="M28:N28"/>
    <mergeCell ref="O28:R28"/>
    <mergeCell ref="S28:T28"/>
    <mergeCell ref="U28:V28"/>
    <mergeCell ref="W28:X28"/>
    <mergeCell ref="Y28:Z28"/>
    <mergeCell ref="A27:D27"/>
    <mergeCell ref="S31:T31"/>
    <mergeCell ref="U31:V31"/>
    <mergeCell ref="W31:X31"/>
    <mergeCell ref="Y31:Z31"/>
    <mergeCell ref="AA31:AD31"/>
    <mergeCell ref="A32:D35"/>
    <mergeCell ref="E32:V35"/>
    <mergeCell ref="W32:Z35"/>
    <mergeCell ref="AA32:AD35"/>
    <mergeCell ref="A31:D31"/>
    <mergeCell ref="E31:F31"/>
    <mergeCell ref="H31:I31"/>
    <mergeCell ref="J31:K31"/>
    <mergeCell ref="M31:N31"/>
    <mergeCell ref="O31:R31"/>
    <mergeCell ref="B46:C46"/>
    <mergeCell ref="Q46:S48"/>
    <mergeCell ref="T46:U48"/>
    <mergeCell ref="V46:W48"/>
    <mergeCell ref="X46:AC48"/>
    <mergeCell ref="B48:C48"/>
    <mergeCell ref="S39:U39"/>
    <mergeCell ref="V39:Y39"/>
    <mergeCell ref="Z39:AC39"/>
    <mergeCell ref="Q40:R40"/>
    <mergeCell ref="S40:U43"/>
    <mergeCell ref="V40:Y43"/>
    <mergeCell ref="Z40:AC43"/>
    <mergeCell ref="B41:C41"/>
    <mergeCell ref="Q45:S45"/>
    <mergeCell ref="T45:U45"/>
    <mergeCell ref="V45:W45"/>
    <mergeCell ref="X45:AC45"/>
    <mergeCell ref="B44:C44"/>
    <mergeCell ref="Q41:R41"/>
    <mergeCell ref="B42:C42"/>
    <mergeCell ref="Q42:R42"/>
    <mergeCell ref="Q43:R43"/>
  </mergeCells>
  <phoneticPr fontId="1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9"/>
  <sheetViews>
    <sheetView view="pageBreakPreview" zoomScale="75" zoomScaleNormal="75" zoomScaleSheetLayoutView="75" workbookViewId="0">
      <selection activeCell="B9" sqref="B9"/>
    </sheetView>
  </sheetViews>
  <sheetFormatPr defaultRowHeight="18.75" x14ac:dyDescent="0.4"/>
  <cols>
    <col min="1" max="19" width="3.125" customWidth="1"/>
    <col min="20" max="20" width="5.125" customWidth="1"/>
    <col min="21" max="30" width="3.125" customWidth="1"/>
  </cols>
  <sheetData>
    <row r="2" spans="1:30" x14ac:dyDescent="0.4">
      <c r="A2" s="1" t="s">
        <v>0</v>
      </c>
    </row>
    <row r="3" spans="1:30" ht="11.45" customHeight="1" thickBot="1" x14ac:dyDescent="0.45">
      <c r="A3" s="1"/>
    </row>
    <row r="4" spans="1:30" ht="11.45" customHeight="1" x14ac:dyDescent="0.4">
      <c r="A4" s="219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21"/>
      <c r="AD4" s="222"/>
    </row>
    <row r="5" spans="1:30" ht="11.45" customHeight="1" x14ac:dyDescent="0.4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13"/>
      <c r="AC5" s="213"/>
      <c r="AD5" s="225"/>
    </row>
    <row r="6" spans="1:30" ht="11.45" customHeight="1" x14ac:dyDescent="0.4">
      <c r="A6" s="2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226" t="s">
        <v>71</v>
      </c>
      <c r="V6" s="226"/>
      <c r="W6" s="246" t="s">
        <v>88</v>
      </c>
      <c r="X6" s="246"/>
      <c r="Y6" s="246"/>
      <c r="Z6" s="246"/>
      <c r="AA6" s="246"/>
      <c r="AB6" s="246"/>
      <c r="AC6" s="246"/>
      <c r="AD6" s="247"/>
    </row>
    <row r="7" spans="1:30" ht="11.45" customHeight="1" x14ac:dyDescent="0.4">
      <c r="A7" s="2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4"/>
      <c r="T7" s="4"/>
      <c r="U7" s="4"/>
      <c r="V7" s="4"/>
      <c r="W7" s="4"/>
      <c r="X7" s="4"/>
      <c r="Y7" s="4"/>
      <c r="Z7" s="4"/>
      <c r="AA7" s="4"/>
      <c r="AB7" s="5"/>
      <c r="AC7" s="5"/>
      <c r="AD7" s="6"/>
    </row>
    <row r="8" spans="1:30" x14ac:dyDescent="0.4">
      <c r="A8" s="2"/>
      <c r="B8" s="248" t="s">
        <v>89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100"/>
      <c r="O8" s="80"/>
      <c r="P8" s="71"/>
      <c r="Q8" s="71"/>
      <c r="R8" s="71"/>
      <c r="S8" s="209" t="s">
        <v>2</v>
      </c>
      <c r="T8" s="209"/>
      <c r="U8" s="8"/>
      <c r="V8" s="208"/>
      <c r="W8" s="208"/>
      <c r="X8" s="208"/>
      <c r="Y8" s="208"/>
      <c r="Z8" s="208"/>
      <c r="AA8" s="208"/>
      <c r="AB8" s="208"/>
      <c r="AC8" s="9"/>
      <c r="AD8" s="6"/>
    </row>
    <row r="9" spans="1:30" x14ac:dyDescent="0.4">
      <c r="A9" s="2"/>
      <c r="B9" s="80"/>
      <c r="C9" s="80"/>
      <c r="D9" s="80"/>
      <c r="E9" s="78"/>
      <c r="F9" s="78"/>
      <c r="G9" s="80"/>
      <c r="H9" s="80"/>
      <c r="I9" s="80"/>
      <c r="J9" s="78"/>
      <c r="K9" s="80"/>
      <c r="L9" s="80"/>
      <c r="M9" s="80"/>
      <c r="N9" s="80"/>
      <c r="O9" s="80"/>
      <c r="P9" s="71"/>
      <c r="Q9" s="71"/>
      <c r="R9" s="71"/>
      <c r="S9" s="209" t="s">
        <v>3</v>
      </c>
      <c r="T9" s="209"/>
      <c r="U9" s="8"/>
      <c r="V9" s="208"/>
      <c r="W9" s="208"/>
      <c r="X9" s="208"/>
      <c r="Y9" s="208"/>
      <c r="Z9" s="208"/>
      <c r="AA9" s="208"/>
      <c r="AB9" s="208"/>
      <c r="AC9" s="208"/>
      <c r="AD9" s="236"/>
    </row>
    <row r="10" spans="1:30" x14ac:dyDescent="0.4">
      <c r="A10" s="2"/>
      <c r="B10" s="80"/>
      <c r="C10" s="80"/>
      <c r="D10" s="80"/>
      <c r="E10" s="78"/>
      <c r="F10" s="78"/>
      <c r="G10" s="80"/>
      <c r="H10" s="80"/>
      <c r="I10" s="80"/>
      <c r="J10" s="78"/>
      <c r="K10" s="80"/>
      <c r="L10" s="80"/>
      <c r="M10" s="80"/>
      <c r="N10" s="237"/>
      <c r="O10" s="237"/>
      <c r="P10" s="209" t="s">
        <v>4</v>
      </c>
      <c r="Q10" s="209"/>
      <c r="R10" s="209"/>
      <c r="S10" s="209" t="s">
        <v>5</v>
      </c>
      <c r="T10" s="209"/>
      <c r="U10" s="8"/>
      <c r="V10" s="208"/>
      <c r="W10" s="208"/>
      <c r="X10" s="208"/>
      <c r="Y10" s="208"/>
      <c r="Z10" s="208"/>
      <c r="AA10" s="208"/>
      <c r="AB10" s="208"/>
      <c r="AC10" s="9"/>
      <c r="AD10" s="6"/>
    </row>
    <row r="11" spans="1:30" x14ac:dyDescent="0.4">
      <c r="A11" s="2"/>
      <c r="B11" s="80"/>
      <c r="C11" s="80"/>
      <c r="D11" s="80"/>
      <c r="E11" s="78"/>
      <c r="F11" s="78"/>
      <c r="G11" s="80"/>
      <c r="H11" s="80"/>
      <c r="I11" s="89"/>
      <c r="J11" s="78"/>
      <c r="K11" s="80"/>
      <c r="L11" s="80"/>
      <c r="M11" s="80"/>
      <c r="N11" s="89"/>
      <c r="O11" s="80"/>
      <c r="P11" s="71"/>
      <c r="Q11" s="71"/>
      <c r="R11" s="71"/>
      <c r="S11" s="209" t="s">
        <v>6</v>
      </c>
      <c r="T11" s="209"/>
      <c r="U11" s="8"/>
      <c r="V11" s="208"/>
      <c r="W11" s="208"/>
      <c r="X11" s="208"/>
      <c r="Y11" s="208"/>
      <c r="Z11" s="208"/>
      <c r="AA11" s="208"/>
      <c r="AB11" s="9"/>
      <c r="AC11" s="9"/>
      <c r="AD11" s="6"/>
    </row>
    <row r="12" spans="1:30" ht="11.45" customHeight="1" x14ac:dyDescent="0.4">
      <c r="A12" s="2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4"/>
      <c r="T12" s="4"/>
      <c r="U12" s="4"/>
      <c r="V12" s="9"/>
      <c r="W12" s="9"/>
      <c r="X12" s="9"/>
      <c r="Y12" s="9"/>
      <c r="Z12" s="9"/>
      <c r="AA12" s="9"/>
      <c r="AB12" s="9"/>
      <c r="AC12" s="9"/>
      <c r="AD12" s="6"/>
    </row>
    <row r="13" spans="1:30" ht="11.45" customHeight="1" x14ac:dyDescent="0.4">
      <c r="A13" s="2"/>
      <c r="B13" s="209" t="s">
        <v>7</v>
      </c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80"/>
      <c r="Q13" s="80"/>
      <c r="R13" s="80"/>
      <c r="S13" s="4"/>
      <c r="T13" s="4"/>
      <c r="U13" s="4"/>
      <c r="V13" s="4"/>
      <c r="W13" s="4"/>
      <c r="X13" s="4"/>
      <c r="Y13" s="4"/>
      <c r="Z13" s="4"/>
      <c r="AA13" s="4"/>
      <c r="AB13" s="5"/>
      <c r="AC13" s="5"/>
      <c r="AD13" s="6"/>
    </row>
    <row r="14" spans="1:30" ht="11.45" customHeight="1" x14ac:dyDescent="0.4">
      <c r="A14" s="12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14"/>
      <c r="T14" s="14"/>
      <c r="U14" s="14"/>
      <c r="V14" s="14"/>
      <c r="W14" s="14"/>
      <c r="X14" s="14"/>
      <c r="Y14" s="4"/>
      <c r="Z14" s="4"/>
      <c r="AA14" s="4"/>
      <c r="AB14" s="5"/>
      <c r="AC14" s="15"/>
      <c r="AD14" s="16"/>
    </row>
    <row r="15" spans="1:30" ht="11.45" customHeight="1" x14ac:dyDescent="0.4">
      <c r="A15" s="142" t="s">
        <v>8</v>
      </c>
      <c r="B15" s="143"/>
      <c r="C15" s="143"/>
      <c r="D15" s="144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80"/>
      <c r="W15" s="72" t="s">
        <v>9</v>
      </c>
      <c r="X15" s="73"/>
      <c r="Y15" s="210" t="s">
        <v>10</v>
      </c>
      <c r="Z15" s="210"/>
      <c r="AA15" s="210" t="s">
        <v>11</v>
      </c>
      <c r="AB15" s="210"/>
      <c r="AC15" s="74"/>
      <c r="AD15" s="22"/>
    </row>
    <row r="16" spans="1:30" ht="11.45" customHeight="1" x14ac:dyDescent="0.15">
      <c r="A16" s="23"/>
      <c r="B16" s="80"/>
      <c r="C16" s="80"/>
      <c r="D16" s="24"/>
      <c r="E16" s="8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80"/>
      <c r="W16" s="212" t="s">
        <v>85</v>
      </c>
      <c r="X16" s="213"/>
      <c r="Y16" s="80"/>
      <c r="Z16" s="214" t="s">
        <v>66</v>
      </c>
      <c r="AA16" s="214"/>
      <c r="AB16" s="214"/>
      <c r="AC16" s="79"/>
      <c r="AD16" s="6"/>
    </row>
    <row r="17" spans="1:30" ht="11.45" customHeight="1" x14ac:dyDescent="0.4">
      <c r="A17" s="26" t="s">
        <v>12</v>
      </c>
      <c r="B17" s="80"/>
      <c r="C17" s="80"/>
      <c r="D17" s="24"/>
      <c r="E17" s="27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80"/>
      <c r="W17" s="28" t="s">
        <v>13</v>
      </c>
      <c r="X17" s="80"/>
      <c r="Y17" s="80"/>
      <c r="Z17" s="80"/>
      <c r="AA17" s="80"/>
      <c r="AB17" s="80" t="s">
        <v>14</v>
      </c>
      <c r="AC17" s="80" t="s">
        <v>15</v>
      </c>
      <c r="AD17" s="29"/>
    </row>
    <row r="18" spans="1:30" ht="11.45" customHeight="1" x14ac:dyDescent="0.4">
      <c r="A18" s="30"/>
      <c r="B18" s="76"/>
      <c r="C18" s="76" t="s">
        <v>16</v>
      </c>
      <c r="D18" s="87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80"/>
      <c r="W18" s="75"/>
      <c r="X18" s="76"/>
      <c r="Y18" s="76"/>
      <c r="Z18" s="76" t="s">
        <v>67</v>
      </c>
      <c r="AA18" s="76"/>
      <c r="AB18" s="77"/>
      <c r="AC18" s="77"/>
      <c r="AD18" s="16"/>
    </row>
    <row r="19" spans="1:30" ht="11.45" customHeight="1" x14ac:dyDescent="0.4">
      <c r="A19" s="215" t="s">
        <v>17</v>
      </c>
      <c r="B19" s="216"/>
      <c r="C19" s="216"/>
      <c r="D19" s="216"/>
      <c r="E19" s="217" t="s">
        <v>18</v>
      </c>
      <c r="F19" s="217"/>
      <c r="G19" s="217"/>
      <c r="H19" s="217"/>
      <c r="I19" s="217"/>
      <c r="J19" s="217" t="s">
        <v>19</v>
      </c>
      <c r="K19" s="217"/>
      <c r="L19" s="217"/>
      <c r="M19" s="217"/>
      <c r="N19" s="217"/>
      <c r="O19" s="217"/>
      <c r="P19" s="217"/>
      <c r="Q19" s="218"/>
      <c r="R19" s="218"/>
      <c r="S19" s="251" t="s">
        <v>86</v>
      </c>
      <c r="T19" s="252"/>
      <c r="U19" s="197" t="s">
        <v>84</v>
      </c>
      <c r="V19" s="141"/>
      <c r="W19" s="241" t="s">
        <v>22</v>
      </c>
      <c r="X19" s="242"/>
      <c r="Y19" s="243"/>
      <c r="Z19" s="243"/>
      <c r="AA19" s="243"/>
      <c r="AB19" s="243"/>
      <c r="AC19" s="243"/>
      <c r="AD19" s="244"/>
    </row>
    <row r="20" spans="1:30" ht="11.45" customHeight="1" x14ac:dyDescent="0.4">
      <c r="A20" s="231" t="s">
        <v>23</v>
      </c>
      <c r="B20" s="232"/>
      <c r="C20" s="232"/>
      <c r="D20" s="232"/>
      <c r="E20" s="234" t="s">
        <v>24</v>
      </c>
      <c r="F20" s="234"/>
      <c r="G20" s="234"/>
      <c r="H20" s="234"/>
      <c r="I20" s="234"/>
      <c r="J20" s="234" t="s">
        <v>25</v>
      </c>
      <c r="K20" s="234"/>
      <c r="L20" s="234"/>
      <c r="M20" s="234"/>
      <c r="N20" s="234"/>
      <c r="O20" s="97" t="s">
        <v>26</v>
      </c>
      <c r="P20" s="229"/>
      <c r="Q20" s="98"/>
      <c r="R20" s="105"/>
      <c r="S20" s="212"/>
      <c r="T20" s="253"/>
      <c r="U20" s="245"/>
      <c r="V20" s="106"/>
      <c r="W20" s="194" t="s">
        <v>28</v>
      </c>
      <c r="X20" s="144"/>
      <c r="Y20" s="195" t="s">
        <v>29</v>
      </c>
      <c r="Z20" s="196"/>
      <c r="AA20" s="197" t="s">
        <v>30</v>
      </c>
      <c r="AB20" s="140"/>
      <c r="AC20" s="198"/>
      <c r="AD20" s="199"/>
    </row>
    <row r="21" spans="1:30" ht="11.45" customHeight="1" x14ac:dyDescent="0.4">
      <c r="A21" s="233"/>
      <c r="B21" s="217"/>
      <c r="C21" s="217"/>
      <c r="D21" s="217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02"/>
      <c r="P21" s="230"/>
      <c r="Q21" s="103"/>
      <c r="R21" s="107"/>
      <c r="S21" s="200"/>
      <c r="T21" s="201"/>
      <c r="U21" s="202" t="s">
        <v>70</v>
      </c>
      <c r="V21" s="203"/>
      <c r="W21" s="200" t="s">
        <v>32</v>
      </c>
      <c r="X21" s="201"/>
      <c r="Y21" s="238" t="s">
        <v>33</v>
      </c>
      <c r="Z21" s="238"/>
      <c r="AA21" s="200" t="s">
        <v>34</v>
      </c>
      <c r="AB21" s="238"/>
      <c r="AC21" s="239"/>
      <c r="AD21" s="240"/>
    </row>
    <row r="22" spans="1:30" ht="19.899999999999999" customHeight="1" x14ac:dyDescent="0.4">
      <c r="A22" s="139" t="s">
        <v>75</v>
      </c>
      <c r="B22" s="140"/>
      <c r="C22" s="140"/>
      <c r="D22" s="141"/>
      <c r="E22" s="85"/>
      <c r="F22" s="86"/>
      <c r="G22" s="86"/>
      <c r="H22" s="86"/>
      <c r="I22" s="38"/>
      <c r="J22" s="75"/>
      <c r="K22" s="76"/>
      <c r="L22" s="76"/>
      <c r="M22" s="76"/>
      <c r="N22" s="87"/>
      <c r="O22" s="85"/>
      <c r="P22" s="86"/>
      <c r="Q22" s="86"/>
      <c r="R22" s="38"/>
      <c r="S22" s="85"/>
      <c r="T22" s="38"/>
      <c r="U22" s="80"/>
      <c r="V22" s="38"/>
      <c r="W22" s="39"/>
      <c r="X22" s="40"/>
      <c r="Y22" s="204" t="str">
        <f>IF(W16="免除","免除","")</f>
        <v/>
      </c>
      <c r="Z22" s="205"/>
      <c r="AA22" s="41"/>
      <c r="AB22" s="5"/>
      <c r="AC22" s="5"/>
      <c r="AD22" s="42"/>
    </row>
    <row r="23" spans="1:30" ht="35.25" customHeight="1" x14ac:dyDescent="0.4">
      <c r="A23" s="139" t="s">
        <v>76</v>
      </c>
      <c r="B23" s="140"/>
      <c r="C23" s="140"/>
      <c r="D23" s="141"/>
      <c r="E23" s="181" t="s">
        <v>40</v>
      </c>
      <c r="F23" s="182"/>
      <c r="G23" s="84" t="s">
        <v>41</v>
      </c>
      <c r="H23" s="182" t="s">
        <v>40</v>
      </c>
      <c r="I23" s="183"/>
      <c r="J23" s="184" t="s">
        <v>72</v>
      </c>
      <c r="K23" s="176"/>
      <c r="L23" s="83" t="s">
        <v>41</v>
      </c>
      <c r="M23" s="185" t="s">
        <v>72</v>
      </c>
      <c r="N23" s="177"/>
      <c r="O23" s="184" t="str">
        <f>IF(ISERROR(M23-J23&gt;30),":",IF(MINUTE(M23-J23),M23-J23+TIME(1,0,0)-TIME(0,MINUTE(M23-J23),0),M23-J23-TIME(0,MINUTE(M23-J23),0)))</f>
        <v>:</v>
      </c>
      <c r="P23" s="185"/>
      <c r="Q23" s="185"/>
      <c r="R23" s="186"/>
      <c r="S23" s="134"/>
      <c r="T23" s="135"/>
      <c r="U23" s="134">
        <v>300</v>
      </c>
      <c r="V23" s="135"/>
      <c r="W23" s="192">
        <f>(U23*S23)</f>
        <v>0</v>
      </c>
      <c r="X23" s="193"/>
      <c r="Y23" s="254"/>
      <c r="Z23" s="254"/>
      <c r="AA23" s="255">
        <f>IF(ISERROR(W23*Y23),"",W23*Y23)</f>
        <v>0</v>
      </c>
      <c r="AB23" s="256"/>
      <c r="AC23" s="256"/>
      <c r="AD23" s="257"/>
    </row>
    <row r="24" spans="1:30" ht="35.1" customHeight="1" x14ac:dyDescent="0.4">
      <c r="A24" s="139" t="s">
        <v>77</v>
      </c>
      <c r="B24" s="140"/>
      <c r="C24" s="140"/>
      <c r="D24" s="141"/>
      <c r="E24" s="181" t="s">
        <v>40</v>
      </c>
      <c r="F24" s="182"/>
      <c r="G24" s="84" t="s">
        <v>41</v>
      </c>
      <c r="H24" s="182" t="s">
        <v>40</v>
      </c>
      <c r="I24" s="183"/>
      <c r="J24" s="184" t="s">
        <v>72</v>
      </c>
      <c r="K24" s="176"/>
      <c r="L24" s="83" t="s">
        <v>41</v>
      </c>
      <c r="M24" s="185" t="s">
        <v>72</v>
      </c>
      <c r="N24" s="177"/>
      <c r="O24" s="184" t="str">
        <f>IF(ISERROR(M24-J24&gt;30),":",IF(MINUTE(M24-J24),M24-J24+TIME(1,0,0)-TIME(0,MINUTE(M24-J24),0),M24-J24-TIME(0,MINUTE(M24-J24),0)))</f>
        <v>:</v>
      </c>
      <c r="P24" s="185"/>
      <c r="Q24" s="185"/>
      <c r="R24" s="186"/>
      <c r="S24" s="134"/>
      <c r="T24" s="135"/>
      <c r="U24" s="134">
        <v>200</v>
      </c>
      <c r="V24" s="135"/>
      <c r="W24" s="192">
        <f>(U24*S24)</f>
        <v>0</v>
      </c>
      <c r="X24" s="193"/>
      <c r="Y24" s="258"/>
      <c r="Z24" s="258"/>
      <c r="AA24" s="255">
        <f>IF(ISERROR(W24*Y24),"",W24*Y24)</f>
        <v>0</v>
      </c>
      <c r="AB24" s="256"/>
      <c r="AC24" s="256"/>
      <c r="AD24" s="257"/>
    </row>
    <row r="25" spans="1:30" ht="35.1" customHeight="1" x14ac:dyDescent="0.4">
      <c r="A25" s="139" t="s">
        <v>78</v>
      </c>
      <c r="B25" s="140"/>
      <c r="C25" s="140"/>
      <c r="D25" s="141"/>
      <c r="E25" s="181" t="s">
        <v>40</v>
      </c>
      <c r="F25" s="182"/>
      <c r="G25" s="84" t="s">
        <v>41</v>
      </c>
      <c r="H25" s="182" t="s">
        <v>40</v>
      </c>
      <c r="I25" s="183"/>
      <c r="J25" s="184" t="s">
        <v>72</v>
      </c>
      <c r="K25" s="176"/>
      <c r="L25" s="83" t="s">
        <v>41</v>
      </c>
      <c r="M25" s="185" t="s">
        <v>72</v>
      </c>
      <c r="N25" s="177"/>
      <c r="O25" s="184" t="str">
        <f t="shared" ref="O25:O29" si="0">IF(ISERROR(M25-J25&gt;30),":",IF(MINUTE(M25-J25),M25-J25+TIME(1,0,0)-TIME(0,MINUTE(M25-J25),0),M25-J25-TIME(0,MINUTE(M25-J25),0)))</f>
        <v>:</v>
      </c>
      <c r="P25" s="185"/>
      <c r="Q25" s="185"/>
      <c r="R25" s="186"/>
      <c r="S25" s="188"/>
      <c r="T25" s="189"/>
      <c r="U25" s="134">
        <v>100</v>
      </c>
      <c r="V25" s="135"/>
      <c r="W25" s="192">
        <f t="shared" ref="W25:W28" si="1">(U25*S25)</f>
        <v>0</v>
      </c>
      <c r="X25" s="193"/>
      <c r="Y25" s="254"/>
      <c r="Z25" s="254"/>
      <c r="AA25" s="255">
        <f t="shared" ref="AA25" si="2">IF(ISERROR(W25*Y25),"",W25*Y25)</f>
        <v>0</v>
      </c>
      <c r="AB25" s="256"/>
      <c r="AC25" s="256"/>
      <c r="AD25" s="257"/>
    </row>
    <row r="26" spans="1:30" ht="35.1" customHeight="1" x14ac:dyDescent="0.4">
      <c r="A26" s="139" t="s">
        <v>79</v>
      </c>
      <c r="B26" s="140"/>
      <c r="C26" s="140"/>
      <c r="D26" s="141"/>
      <c r="E26" s="181" t="s">
        <v>40</v>
      </c>
      <c r="F26" s="182"/>
      <c r="G26" s="84" t="s">
        <v>41</v>
      </c>
      <c r="H26" s="182" t="s">
        <v>40</v>
      </c>
      <c r="I26" s="183"/>
      <c r="J26" s="184" t="s">
        <v>72</v>
      </c>
      <c r="K26" s="176"/>
      <c r="L26" s="83" t="s">
        <v>41</v>
      </c>
      <c r="M26" s="185" t="s">
        <v>72</v>
      </c>
      <c r="N26" s="177"/>
      <c r="O26" s="184" t="str">
        <f t="shared" si="0"/>
        <v>:</v>
      </c>
      <c r="P26" s="185"/>
      <c r="Q26" s="185"/>
      <c r="R26" s="186"/>
      <c r="S26" s="134"/>
      <c r="T26" s="135"/>
      <c r="U26" s="134">
        <v>200</v>
      </c>
      <c r="V26" s="135"/>
      <c r="W26" s="192">
        <f t="shared" si="1"/>
        <v>0</v>
      </c>
      <c r="X26" s="193"/>
      <c r="Y26" s="254"/>
      <c r="Z26" s="254"/>
      <c r="AA26" s="255">
        <f>IF(ISERROR(W26*Y26),"",W26*Y26)</f>
        <v>0</v>
      </c>
      <c r="AB26" s="256"/>
      <c r="AC26" s="256"/>
      <c r="AD26" s="257"/>
    </row>
    <row r="27" spans="1:30" ht="35.1" customHeight="1" x14ac:dyDescent="0.4">
      <c r="A27" s="139" t="s">
        <v>80</v>
      </c>
      <c r="B27" s="140"/>
      <c r="C27" s="140"/>
      <c r="D27" s="141"/>
      <c r="E27" s="181" t="s">
        <v>40</v>
      </c>
      <c r="F27" s="182"/>
      <c r="G27" s="84" t="s">
        <v>41</v>
      </c>
      <c r="H27" s="182" t="s">
        <v>40</v>
      </c>
      <c r="I27" s="183"/>
      <c r="J27" s="184" t="s">
        <v>72</v>
      </c>
      <c r="K27" s="176"/>
      <c r="L27" s="83" t="s">
        <v>41</v>
      </c>
      <c r="M27" s="185" t="s">
        <v>72</v>
      </c>
      <c r="N27" s="177"/>
      <c r="O27" s="184" t="str">
        <f t="shared" si="0"/>
        <v>:</v>
      </c>
      <c r="P27" s="185"/>
      <c r="Q27" s="185"/>
      <c r="R27" s="186"/>
      <c r="S27" s="134"/>
      <c r="T27" s="135"/>
      <c r="U27" s="134">
        <v>100</v>
      </c>
      <c r="V27" s="135"/>
      <c r="W27" s="192">
        <f t="shared" si="1"/>
        <v>0</v>
      </c>
      <c r="X27" s="193"/>
      <c r="Y27" s="254"/>
      <c r="Z27" s="254"/>
      <c r="AA27" s="255">
        <f>IF(ISERROR(W27*Y27),"",W27*Y27)</f>
        <v>0</v>
      </c>
      <c r="AB27" s="256"/>
      <c r="AC27" s="256"/>
      <c r="AD27" s="257"/>
    </row>
    <row r="28" spans="1:30" ht="35.1" customHeight="1" x14ac:dyDescent="0.4">
      <c r="A28" s="139" t="s">
        <v>81</v>
      </c>
      <c r="B28" s="140"/>
      <c r="C28" s="140"/>
      <c r="D28" s="141"/>
      <c r="E28" s="181" t="s">
        <v>40</v>
      </c>
      <c r="F28" s="182"/>
      <c r="G28" s="84" t="s">
        <v>41</v>
      </c>
      <c r="H28" s="182" t="s">
        <v>40</v>
      </c>
      <c r="I28" s="183"/>
      <c r="J28" s="184" t="s">
        <v>72</v>
      </c>
      <c r="K28" s="176"/>
      <c r="L28" s="83" t="s">
        <v>41</v>
      </c>
      <c r="M28" s="185" t="s">
        <v>72</v>
      </c>
      <c r="N28" s="177"/>
      <c r="O28" s="184" t="str">
        <f t="shared" si="0"/>
        <v>:</v>
      </c>
      <c r="P28" s="185"/>
      <c r="Q28" s="185"/>
      <c r="R28" s="186"/>
      <c r="S28" s="134"/>
      <c r="T28" s="135"/>
      <c r="U28" s="134">
        <v>100</v>
      </c>
      <c r="V28" s="135"/>
      <c r="W28" s="192">
        <f t="shared" si="1"/>
        <v>0</v>
      </c>
      <c r="X28" s="193"/>
      <c r="Y28" s="254"/>
      <c r="Z28" s="254"/>
      <c r="AA28" s="255">
        <f>IF(ISERROR(W28*Y28),"",W28*Y28)</f>
        <v>0</v>
      </c>
      <c r="AB28" s="256"/>
      <c r="AC28" s="256"/>
      <c r="AD28" s="257"/>
    </row>
    <row r="29" spans="1:30" ht="35.1" customHeight="1" x14ac:dyDescent="0.4">
      <c r="A29" s="139"/>
      <c r="B29" s="140"/>
      <c r="C29" s="140"/>
      <c r="D29" s="141"/>
      <c r="E29" s="181" t="s">
        <v>40</v>
      </c>
      <c r="F29" s="182"/>
      <c r="G29" s="84" t="s">
        <v>41</v>
      </c>
      <c r="H29" s="182" t="s">
        <v>40</v>
      </c>
      <c r="I29" s="183"/>
      <c r="J29" s="184" t="s">
        <v>72</v>
      </c>
      <c r="K29" s="176"/>
      <c r="L29" s="83" t="s">
        <v>41</v>
      </c>
      <c r="M29" s="185" t="s">
        <v>72</v>
      </c>
      <c r="N29" s="177"/>
      <c r="O29" s="184" t="str">
        <f t="shared" si="0"/>
        <v>:</v>
      </c>
      <c r="P29" s="185"/>
      <c r="Q29" s="185"/>
      <c r="R29" s="186"/>
      <c r="S29" s="134"/>
      <c r="T29" s="135"/>
      <c r="U29" s="134"/>
      <c r="V29" s="135"/>
      <c r="W29" s="135" t="str">
        <f t="shared" ref="W29" si="3">IF(ISERROR(O29*U29*24),"",O29*U29*24)</f>
        <v/>
      </c>
      <c r="X29" s="179"/>
      <c r="Y29" s="254"/>
      <c r="Z29" s="254"/>
      <c r="AA29" s="175" t="str">
        <f>IF(ISERROR(W29*Y29),"",W29*Y29)</f>
        <v/>
      </c>
      <c r="AB29" s="176"/>
      <c r="AC29" s="176"/>
      <c r="AD29" s="178"/>
    </row>
    <row r="30" spans="1:30" ht="35.1" customHeight="1" x14ac:dyDescent="0.4">
      <c r="A30" s="139" t="s">
        <v>43</v>
      </c>
      <c r="B30" s="140"/>
      <c r="C30" s="140"/>
      <c r="D30" s="141"/>
      <c r="E30" s="175"/>
      <c r="F30" s="176"/>
      <c r="G30" s="83"/>
      <c r="H30" s="176"/>
      <c r="I30" s="177"/>
      <c r="J30" s="175"/>
      <c r="K30" s="176"/>
      <c r="L30" s="83"/>
      <c r="M30" s="176"/>
      <c r="N30" s="177"/>
      <c r="O30" s="175"/>
      <c r="P30" s="176"/>
      <c r="Q30" s="176"/>
      <c r="R30" s="177"/>
      <c r="S30" s="134"/>
      <c r="T30" s="135"/>
      <c r="U30" s="134"/>
      <c r="V30" s="135"/>
      <c r="W30" s="135"/>
      <c r="X30" s="179"/>
      <c r="Y30" s="180"/>
      <c r="Z30" s="179"/>
      <c r="AA30" s="259"/>
      <c r="AB30" s="260"/>
      <c r="AC30" s="260"/>
      <c r="AD30" s="261"/>
    </row>
    <row r="31" spans="1:30" ht="35.1" customHeight="1" x14ac:dyDescent="0.4">
      <c r="A31" s="172" t="s">
        <v>44</v>
      </c>
      <c r="B31" s="173"/>
      <c r="C31" s="173"/>
      <c r="D31" s="174"/>
      <c r="E31" s="175"/>
      <c r="F31" s="176"/>
      <c r="G31" s="83"/>
      <c r="H31" s="176"/>
      <c r="I31" s="177"/>
      <c r="J31" s="175"/>
      <c r="K31" s="176"/>
      <c r="L31" s="83"/>
      <c r="M31" s="176"/>
      <c r="N31" s="177"/>
      <c r="O31" s="175"/>
      <c r="P31" s="176"/>
      <c r="Q31" s="176"/>
      <c r="R31" s="177"/>
      <c r="S31" s="134"/>
      <c r="T31" s="135"/>
      <c r="U31" s="134"/>
      <c r="V31" s="135"/>
      <c r="W31" s="134"/>
      <c r="X31" s="135"/>
      <c r="Y31" s="134"/>
      <c r="Z31" s="135"/>
      <c r="AA31" s="259"/>
      <c r="AB31" s="260"/>
      <c r="AC31" s="260"/>
      <c r="AD31" s="261"/>
    </row>
    <row r="32" spans="1:30" ht="11.45" customHeight="1" x14ac:dyDescent="0.4">
      <c r="A32" s="139" t="s">
        <v>45</v>
      </c>
      <c r="B32" s="140"/>
      <c r="C32" s="140"/>
      <c r="D32" s="141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50"/>
      <c r="W32" s="157" t="s">
        <v>46</v>
      </c>
      <c r="X32" s="157"/>
      <c r="Y32" s="158"/>
      <c r="Z32" s="158"/>
      <c r="AA32" s="163"/>
      <c r="AB32" s="164"/>
      <c r="AC32" s="164"/>
      <c r="AD32" s="165"/>
    </row>
    <row r="33" spans="1:30" ht="11.45" customHeight="1" x14ac:dyDescent="0.4">
      <c r="A33" s="142"/>
      <c r="B33" s="143"/>
      <c r="C33" s="143"/>
      <c r="D33" s="144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3"/>
      <c r="W33" s="159"/>
      <c r="X33" s="159"/>
      <c r="Y33" s="160"/>
      <c r="Z33" s="160"/>
      <c r="AA33" s="166"/>
      <c r="AB33" s="167"/>
      <c r="AC33" s="167"/>
      <c r="AD33" s="168"/>
    </row>
    <row r="34" spans="1:30" ht="11.45" customHeight="1" x14ac:dyDescent="0.4">
      <c r="A34" s="142"/>
      <c r="B34" s="143"/>
      <c r="C34" s="143"/>
      <c r="D34" s="144"/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3"/>
      <c r="W34" s="159"/>
      <c r="X34" s="159"/>
      <c r="Y34" s="160"/>
      <c r="Z34" s="160"/>
      <c r="AA34" s="166"/>
      <c r="AB34" s="167"/>
      <c r="AC34" s="167"/>
      <c r="AD34" s="168"/>
    </row>
    <row r="35" spans="1:30" ht="11.45" customHeight="1" x14ac:dyDescent="0.4">
      <c r="A35" s="145"/>
      <c r="B35" s="146"/>
      <c r="C35" s="146"/>
      <c r="D35" s="147"/>
      <c r="E35" s="154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6"/>
      <c r="W35" s="161"/>
      <c r="X35" s="161"/>
      <c r="Y35" s="162"/>
      <c r="Z35" s="162"/>
      <c r="AA35" s="169"/>
      <c r="AB35" s="170"/>
      <c r="AC35" s="170"/>
      <c r="AD35" s="171"/>
    </row>
    <row r="36" spans="1:30" ht="15" customHeight="1" x14ac:dyDescent="0.4">
      <c r="A36" s="206" t="s">
        <v>47</v>
      </c>
      <c r="B36" s="207"/>
      <c r="C36" s="207"/>
      <c r="D36" s="207"/>
      <c r="E36" s="88" t="s">
        <v>48</v>
      </c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46"/>
      <c r="T36" s="46"/>
      <c r="U36" s="46"/>
      <c r="V36" s="47"/>
      <c r="W36" s="47"/>
      <c r="X36" s="47"/>
      <c r="Y36" s="47"/>
      <c r="Z36" s="47"/>
      <c r="AA36" s="4"/>
      <c r="AB36" s="5"/>
      <c r="AC36" s="5"/>
      <c r="AD36" s="22"/>
    </row>
    <row r="37" spans="1:30" ht="15" customHeight="1" x14ac:dyDescent="0.4">
      <c r="A37" s="48"/>
      <c r="B37" s="49"/>
      <c r="C37" s="49"/>
      <c r="D37" s="49"/>
      <c r="E37" s="49" t="s">
        <v>49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50"/>
      <c r="T37" s="50"/>
      <c r="U37" s="50"/>
      <c r="V37" s="4"/>
      <c r="W37" s="4"/>
      <c r="X37" s="4"/>
      <c r="Y37" s="4"/>
      <c r="Z37" s="4"/>
      <c r="AA37" s="4"/>
      <c r="AB37" s="5"/>
      <c r="AC37" s="5"/>
      <c r="AD37" s="6"/>
    </row>
    <row r="38" spans="1:30" ht="15" customHeight="1" x14ac:dyDescent="0.4">
      <c r="A38" s="48"/>
      <c r="B38" s="49"/>
      <c r="C38" s="49"/>
      <c r="D38" s="49"/>
      <c r="E38" s="49" t="s">
        <v>50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50"/>
      <c r="U38" s="50"/>
      <c r="V38" s="4"/>
      <c r="W38" s="4"/>
      <c r="X38" s="4"/>
      <c r="Y38" s="4"/>
      <c r="Z38" s="4"/>
      <c r="AA38" s="4"/>
      <c r="AB38" s="5"/>
      <c r="AC38" s="5"/>
      <c r="AD38" s="6"/>
    </row>
    <row r="39" spans="1:30" ht="15" customHeight="1" x14ac:dyDescent="0.4">
      <c r="A39" s="5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32" t="s">
        <v>55</v>
      </c>
      <c r="R39" s="133"/>
      <c r="S39" s="110" t="s">
        <v>51</v>
      </c>
      <c r="T39" s="111"/>
      <c r="U39" s="112"/>
      <c r="V39" s="110" t="s">
        <v>52</v>
      </c>
      <c r="W39" s="111"/>
      <c r="X39" s="111"/>
      <c r="Y39" s="112"/>
      <c r="Z39" s="110" t="s">
        <v>53</v>
      </c>
      <c r="AA39" s="111"/>
      <c r="AB39" s="111"/>
      <c r="AC39" s="113"/>
      <c r="AD39" s="6"/>
    </row>
    <row r="40" spans="1:30" ht="15" customHeight="1" x14ac:dyDescent="0.4">
      <c r="A40" s="51"/>
      <c r="B40" s="14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95" t="s">
        <v>54</v>
      </c>
      <c r="R40" s="96"/>
      <c r="S40" s="97"/>
      <c r="T40" s="98"/>
      <c r="U40" s="105"/>
      <c r="V40" s="262"/>
      <c r="W40" s="263"/>
      <c r="X40" s="263"/>
      <c r="Y40" s="264"/>
      <c r="Z40" s="271"/>
      <c r="AA40" s="272"/>
      <c r="AB40" s="272"/>
      <c r="AC40" s="273"/>
      <c r="AD40" s="6"/>
    </row>
    <row r="41" spans="1:30" ht="15" customHeight="1" x14ac:dyDescent="0.4">
      <c r="A41" s="51"/>
      <c r="B41" s="132" t="s">
        <v>55</v>
      </c>
      <c r="C41" s="133"/>
      <c r="D41" s="52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53"/>
      <c r="P41" s="4"/>
      <c r="Q41" s="95" t="s">
        <v>56</v>
      </c>
      <c r="R41" s="96"/>
      <c r="S41" s="99"/>
      <c r="T41" s="100"/>
      <c r="U41" s="106"/>
      <c r="V41" s="265"/>
      <c r="W41" s="266"/>
      <c r="X41" s="266"/>
      <c r="Y41" s="267"/>
      <c r="Z41" s="274"/>
      <c r="AA41" s="275"/>
      <c r="AB41" s="275"/>
      <c r="AC41" s="276"/>
      <c r="AD41" s="6"/>
    </row>
    <row r="42" spans="1:30" ht="15" customHeight="1" x14ac:dyDescent="0.4">
      <c r="A42" s="51"/>
      <c r="B42" s="95" t="s">
        <v>57</v>
      </c>
      <c r="C42" s="96"/>
      <c r="D42" s="41"/>
      <c r="E42" s="4"/>
      <c r="F42" s="4"/>
      <c r="G42" s="4"/>
      <c r="H42" s="4"/>
      <c r="I42" s="4"/>
      <c r="J42" s="4"/>
      <c r="K42" s="4"/>
      <c r="L42" s="4"/>
      <c r="M42" s="4"/>
      <c r="N42" s="4"/>
      <c r="O42" s="54"/>
      <c r="P42" s="4"/>
      <c r="Q42" s="95" t="s">
        <v>58</v>
      </c>
      <c r="R42" s="96"/>
      <c r="S42" s="99"/>
      <c r="T42" s="100"/>
      <c r="U42" s="106"/>
      <c r="V42" s="265"/>
      <c r="W42" s="266"/>
      <c r="X42" s="266"/>
      <c r="Y42" s="267"/>
      <c r="Z42" s="274"/>
      <c r="AA42" s="275"/>
      <c r="AB42" s="275"/>
      <c r="AC42" s="276"/>
      <c r="AD42" s="6"/>
    </row>
    <row r="43" spans="1:30" ht="15" customHeight="1" x14ac:dyDescent="0.4">
      <c r="A43" s="51"/>
      <c r="B43" s="81"/>
      <c r="C43" s="82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  <c r="P43" s="4"/>
      <c r="Q43" s="108"/>
      <c r="R43" s="109"/>
      <c r="S43" s="102"/>
      <c r="T43" s="103"/>
      <c r="U43" s="107"/>
      <c r="V43" s="268"/>
      <c r="W43" s="269"/>
      <c r="X43" s="269"/>
      <c r="Y43" s="270"/>
      <c r="Z43" s="277"/>
      <c r="AA43" s="278"/>
      <c r="AB43" s="278"/>
      <c r="AC43" s="279"/>
      <c r="AD43" s="6"/>
    </row>
    <row r="44" spans="1:30" ht="15" customHeight="1" x14ac:dyDescent="0.4">
      <c r="A44" s="51"/>
      <c r="B44" s="95" t="s">
        <v>59</v>
      </c>
      <c r="C44" s="96"/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5"/>
      <c r="AC44" s="5"/>
      <c r="AD44" s="6"/>
    </row>
    <row r="45" spans="1:30" ht="15" customHeight="1" x14ac:dyDescent="0.4">
      <c r="A45" s="51"/>
      <c r="B45" s="63"/>
      <c r="C45" s="64"/>
      <c r="D45" s="41"/>
      <c r="E45" s="4"/>
      <c r="F45" s="4"/>
      <c r="G45" s="4"/>
      <c r="H45" s="4"/>
      <c r="I45" s="4"/>
      <c r="J45" s="4"/>
      <c r="K45" s="4"/>
      <c r="L45" s="4"/>
      <c r="M45" s="4"/>
      <c r="N45" s="4"/>
      <c r="O45" s="54"/>
      <c r="P45" s="4"/>
      <c r="Q45" s="110" t="s">
        <v>60</v>
      </c>
      <c r="R45" s="111"/>
      <c r="S45" s="111"/>
      <c r="T45" s="110" t="s">
        <v>61</v>
      </c>
      <c r="U45" s="113"/>
      <c r="V45" s="110" t="s">
        <v>62</v>
      </c>
      <c r="W45" s="112"/>
      <c r="X45" s="110" t="s">
        <v>63</v>
      </c>
      <c r="Y45" s="111"/>
      <c r="Z45" s="111"/>
      <c r="AA45" s="111"/>
      <c r="AB45" s="111"/>
      <c r="AC45" s="113"/>
      <c r="AD45" s="6"/>
    </row>
    <row r="46" spans="1:30" ht="15" customHeight="1" x14ac:dyDescent="0.4">
      <c r="A46" s="51"/>
      <c r="B46" s="95" t="s">
        <v>64</v>
      </c>
      <c r="C46" s="96"/>
      <c r="D46" s="41"/>
      <c r="E46" s="4"/>
      <c r="F46" s="4"/>
      <c r="G46" s="4"/>
      <c r="H46" s="4"/>
      <c r="I46" s="4"/>
      <c r="J46" s="4"/>
      <c r="K46" s="4"/>
      <c r="L46" s="4"/>
      <c r="M46" s="4"/>
      <c r="N46" s="4"/>
      <c r="O46" s="54"/>
      <c r="P46" s="4"/>
      <c r="Q46" s="97"/>
      <c r="R46" s="98"/>
      <c r="S46" s="98"/>
      <c r="T46" s="104"/>
      <c r="U46" s="105"/>
      <c r="V46" s="104"/>
      <c r="W46" s="105"/>
      <c r="X46" s="104"/>
      <c r="Y46" s="98"/>
      <c r="Z46" s="98"/>
      <c r="AA46" s="98"/>
      <c r="AB46" s="98"/>
      <c r="AC46" s="105"/>
      <c r="AD46" s="6"/>
    </row>
    <row r="47" spans="1:30" ht="15" customHeight="1" x14ac:dyDescent="0.4">
      <c r="A47" s="51"/>
      <c r="B47" s="63"/>
      <c r="C47" s="64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  <c r="P47" s="4"/>
      <c r="Q47" s="99"/>
      <c r="R47" s="100"/>
      <c r="S47" s="101"/>
      <c r="T47" s="99"/>
      <c r="U47" s="106"/>
      <c r="V47" s="99"/>
      <c r="W47" s="106"/>
      <c r="X47" s="99"/>
      <c r="Y47" s="100"/>
      <c r="Z47" s="100"/>
      <c r="AA47" s="100"/>
      <c r="AB47" s="100"/>
      <c r="AC47" s="106"/>
      <c r="AD47" s="6"/>
    </row>
    <row r="48" spans="1:30" ht="15" customHeight="1" x14ac:dyDescent="0.4">
      <c r="A48" s="51"/>
      <c r="B48" s="108" t="s">
        <v>65</v>
      </c>
      <c r="C48" s="109"/>
      <c r="D48" s="65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66"/>
      <c r="P48" s="4"/>
      <c r="Q48" s="102"/>
      <c r="R48" s="103"/>
      <c r="S48" s="103"/>
      <c r="T48" s="102"/>
      <c r="U48" s="107"/>
      <c r="V48" s="102"/>
      <c r="W48" s="107"/>
      <c r="X48" s="102"/>
      <c r="Y48" s="103"/>
      <c r="Z48" s="103"/>
      <c r="AA48" s="103"/>
      <c r="AB48" s="103"/>
      <c r="AC48" s="107"/>
      <c r="AD48" s="6"/>
    </row>
    <row r="49" spans="1:30" ht="15" customHeight="1" thickBot="1" x14ac:dyDescent="0.45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9"/>
      <c r="AC49" s="69"/>
      <c r="AD49" s="70"/>
    </row>
  </sheetData>
  <mergeCells count="169">
    <mergeCell ref="B46:C46"/>
    <mergeCell ref="Q46:S48"/>
    <mergeCell ref="T46:U48"/>
    <mergeCell ref="V46:W48"/>
    <mergeCell ref="X46:AC48"/>
    <mergeCell ref="B48:C48"/>
    <mergeCell ref="Q42:R42"/>
    <mergeCell ref="Q43:R43"/>
    <mergeCell ref="B44:C44"/>
    <mergeCell ref="Q45:S45"/>
    <mergeCell ref="A36:D36"/>
    <mergeCell ref="Q39:R39"/>
    <mergeCell ref="S39:U39"/>
    <mergeCell ref="T45:U45"/>
    <mergeCell ref="V45:W45"/>
    <mergeCell ref="V39:Y39"/>
    <mergeCell ref="Z39:AC39"/>
    <mergeCell ref="Q40:R40"/>
    <mergeCell ref="S40:U43"/>
    <mergeCell ref="V40:Y43"/>
    <mergeCell ref="Z40:AC43"/>
    <mergeCell ref="B41:C41"/>
    <mergeCell ref="Q41:R41"/>
    <mergeCell ref="B42:C42"/>
    <mergeCell ref="X45:AC45"/>
    <mergeCell ref="S31:T31"/>
    <mergeCell ref="U31:V31"/>
    <mergeCell ref="W31:X31"/>
    <mergeCell ref="Y31:Z31"/>
    <mergeCell ref="AA31:AD31"/>
    <mergeCell ref="A32:D35"/>
    <mergeCell ref="E32:V35"/>
    <mergeCell ref="W32:Z35"/>
    <mergeCell ref="AA32:AD35"/>
    <mergeCell ref="A31:D31"/>
    <mergeCell ref="E31:F31"/>
    <mergeCell ref="H31:I31"/>
    <mergeCell ref="J31:K31"/>
    <mergeCell ref="M31:N31"/>
    <mergeCell ref="O31:R31"/>
    <mergeCell ref="O30:R30"/>
    <mergeCell ref="S30:T30"/>
    <mergeCell ref="U30:V30"/>
    <mergeCell ref="W30:X30"/>
    <mergeCell ref="Y30:Z30"/>
    <mergeCell ref="AA30:AD30"/>
    <mergeCell ref="S29:T29"/>
    <mergeCell ref="U29:V29"/>
    <mergeCell ref="W29:X29"/>
    <mergeCell ref="Y29:Z29"/>
    <mergeCell ref="AA29:AD29"/>
    <mergeCell ref="O29:R29"/>
    <mergeCell ref="A30:D30"/>
    <mergeCell ref="E30:F30"/>
    <mergeCell ref="H30:I30"/>
    <mergeCell ref="J30:K30"/>
    <mergeCell ref="M30:N30"/>
    <mergeCell ref="A29:D29"/>
    <mergeCell ref="E29:F29"/>
    <mergeCell ref="H29:I29"/>
    <mergeCell ref="J29:K29"/>
    <mergeCell ref="M29:N29"/>
    <mergeCell ref="O28:R28"/>
    <mergeCell ref="S28:T28"/>
    <mergeCell ref="U28:V28"/>
    <mergeCell ref="W28:X28"/>
    <mergeCell ref="Y28:Z28"/>
    <mergeCell ref="AA28:AD28"/>
    <mergeCell ref="S27:T27"/>
    <mergeCell ref="U27:V27"/>
    <mergeCell ref="W27:X27"/>
    <mergeCell ref="Y27:Z27"/>
    <mergeCell ref="AA27:AD27"/>
    <mergeCell ref="O27:R27"/>
    <mergeCell ref="A28:D28"/>
    <mergeCell ref="E28:F28"/>
    <mergeCell ref="H28:I28"/>
    <mergeCell ref="J28:K28"/>
    <mergeCell ref="M28:N28"/>
    <mergeCell ref="A27:D27"/>
    <mergeCell ref="E27:F27"/>
    <mergeCell ref="H27:I27"/>
    <mergeCell ref="J27:K27"/>
    <mergeCell ref="M27:N27"/>
    <mergeCell ref="S26:T26"/>
    <mergeCell ref="U26:V26"/>
    <mergeCell ref="W26:X26"/>
    <mergeCell ref="Y26:Z26"/>
    <mergeCell ref="AA26:AD26"/>
    <mergeCell ref="S25:T25"/>
    <mergeCell ref="U25:V25"/>
    <mergeCell ref="W25:X25"/>
    <mergeCell ref="Y25:Z25"/>
    <mergeCell ref="AA25:AD25"/>
    <mergeCell ref="AA23:AD23"/>
    <mergeCell ref="A24:D24"/>
    <mergeCell ref="E24:F24"/>
    <mergeCell ref="H24:I24"/>
    <mergeCell ref="J24:K24"/>
    <mergeCell ref="M24:N24"/>
    <mergeCell ref="O24:R24"/>
    <mergeCell ref="S24:T24"/>
    <mergeCell ref="A26:D26"/>
    <mergeCell ref="E26:F26"/>
    <mergeCell ref="H26:I26"/>
    <mergeCell ref="J26:K26"/>
    <mergeCell ref="M26:N26"/>
    <mergeCell ref="U24:V24"/>
    <mergeCell ref="W24:X24"/>
    <mergeCell ref="Y24:Z24"/>
    <mergeCell ref="AA24:AD24"/>
    <mergeCell ref="A25:D25"/>
    <mergeCell ref="E25:F25"/>
    <mergeCell ref="H25:I25"/>
    <mergeCell ref="J25:K25"/>
    <mergeCell ref="M25:N25"/>
    <mergeCell ref="O25:R25"/>
    <mergeCell ref="O26:R26"/>
    <mergeCell ref="A22:D22"/>
    <mergeCell ref="Y22:Z22"/>
    <mergeCell ref="A23:D23"/>
    <mergeCell ref="E23:F23"/>
    <mergeCell ref="H23:I23"/>
    <mergeCell ref="J23:K23"/>
    <mergeCell ref="M23:N23"/>
    <mergeCell ref="O23:R23"/>
    <mergeCell ref="S23:T23"/>
    <mergeCell ref="U23:V23"/>
    <mergeCell ref="W23:X23"/>
    <mergeCell ref="Y23:Z23"/>
    <mergeCell ref="F16:U17"/>
    <mergeCell ref="W16:X16"/>
    <mergeCell ref="Z16:AB16"/>
    <mergeCell ref="A19:D19"/>
    <mergeCell ref="E19:I19"/>
    <mergeCell ref="J19:R19"/>
    <mergeCell ref="U19:V19"/>
    <mergeCell ref="W19:AD19"/>
    <mergeCell ref="S19:T21"/>
    <mergeCell ref="W20:X20"/>
    <mergeCell ref="Y20:Z20"/>
    <mergeCell ref="AA20:AD20"/>
    <mergeCell ref="U21:V21"/>
    <mergeCell ref="W21:X21"/>
    <mergeCell ref="Y21:Z21"/>
    <mergeCell ref="AA21:AD21"/>
    <mergeCell ref="A20:D21"/>
    <mergeCell ref="E20:I21"/>
    <mergeCell ref="J20:N21"/>
    <mergeCell ref="O20:R21"/>
    <mergeCell ref="U20:V20"/>
    <mergeCell ref="A15:D15"/>
    <mergeCell ref="Y15:Z15"/>
    <mergeCell ref="AA15:AB15"/>
    <mergeCell ref="S9:T9"/>
    <mergeCell ref="V9:AD9"/>
    <mergeCell ref="N10:O10"/>
    <mergeCell ref="P10:R10"/>
    <mergeCell ref="S10:T10"/>
    <mergeCell ref="V10:AB10"/>
    <mergeCell ref="A4:AD5"/>
    <mergeCell ref="U6:V6"/>
    <mergeCell ref="W6:AD6"/>
    <mergeCell ref="B8:N8"/>
    <mergeCell ref="S8:T8"/>
    <mergeCell ref="V8:AB8"/>
    <mergeCell ref="S11:T11"/>
    <mergeCell ref="V11:AA11"/>
    <mergeCell ref="B13:O13"/>
  </mergeCells>
  <phoneticPr fontId="1"/>
  <pageMargins left="0.7" right="0.7" top="0.75" bottom="0.75" header="0.3" footer="0.3"/>
  <pageSetup paperSize="9" scale="84" orientation="portrait" r:id="rId1"/>
  <rowBreaks count="1" manualBreakCount="1">
    <brk id="39" max="29" man="1"/>
  </rowBreaks>
  <colBreaks count="1" manualBreakCount="1">
    <brk id="2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申請書（部屋）</vt:lpstr>
      <vt:lpstr>申請書（貸出備品）</vt:lpstr>
      <vt:lpstr>'申請書（貸出備品）'!Print_Area</vt:lpstr>
      <vt:lpstr>'申請書（部屋）'!Print_Area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nousei001</dc:creator>
  <cp:lastModifiedBy>大野　信也</cp:lastModifiedBy>
  <cp:lastPrinted>2021-12-16T23:40:39Z</cp:lastPrinted>
  <dcterms:created xsi:type="dcterms:W3CDTF">2019-02-25T00:50:30Z</dcterms:created>
  <dcterms:modified xsi:type="dcterms:W3CDTF">2023-07-04T08:27:19Z</dcterms:modified>
</cp:coreProperties>
</file>